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activeTab="2"/>
  </bookViews>
  <sheets>
    <sheet name="ПФХД" sheetId="1" r:id="rId1"/>
    <sheet name="Раздел 1" sheetId="2" r:id="rId2"/>
    <sheet name="Раздел 2" sheetId="3" r:id="rId3"/>
    <sheet name="Обоснования доходов" sheetId="4" r:id="rId4"/>
    <sheet name="КВР 111" sheetId="5" r:id="rId5"/>
    <sheet name="КВР 112" sheetId="6" r:id="rId6"/>
    <sheet name="КВР 113" sheetId="7" r:id="rId7"/>
    <sheet name="КВР 119" sheetId="8" r:id="rId8"/>
    <sheet name="КВР 241,243,244,245" sheetId="9" r:id="rId9"/>
    <sheet name="КВР 321" sheetId="10" r:id="rId10"/>
    <sheet name="КВР 340" sheetId="11" r:id="rId11"/>
    <sheet name="КВР 350" sheetId="12" r:id="rId12"/>
    <sheet name="КВР 360" sheetId="13" r:id="rId13"/>
    <sheet name="КВР 613,623,634,814" sheetId="14" r:id="rId14"/>
    <sheet name="КВР 831" sheetId="15" r:id="rId15"/>
    <sheet name="КВР 851" sheetId="16" r:id="rId16"/>
    <sheet name="КВР 852" sheetId="17" r:id="rId17"/>
    <sheet name="КВР 853" sheetId="18" r:id="rId18"/>
    <sheet name="КВР 862" sheetId="19" r:id="rId19"/>
    <sheet name="КВР 863" sheetId="20" r:id="rId20"/>
  </sheets>
  <calcPr calcId="125725"/>
</workbook>
</file>

<file path=xl/calcChain.xml><?xml version="1.0" encoding="utf-8"?>
<calcChain xmlns="http://schemas.openxmlformats.org/spreadsheetml/2006/main">
  <c r="F17" i="20"/>
  <c r="E17"/>
  <c r="D17"/>
  <c r="F31" i="19"/>
  <c r="E31"/>
  <c r="D31"/>
  <c r="F21"/>
  <c r="E21"/>
  <c r="D21"/>
  <c r="L43" i="18"/>
  <c r="I43"/>
  <c r="F43"/>
  <c r="F35"/>
  <c r="E35"/>
  <c r="D35"/>
  <c r="F21"/>
  <c r="E21"/>
  <c r="D21"/>
  <c r="F138" i="17"/>
  <c r="E138"/>
  <c r="D138"/>
  <c r="F34"/>
  <c r="E34"/>
  <c r="D34"/>
  <c r="F21"/>
  <c r="E21"/>
  <c r="D21"/>
  <c r="M122" i="16"/>
  <c r="K122"/>
  <c r="I122"/>
  <c r="G122"/>
  <c r="E122"/>
  <c r="D122"/>
  <c r="O121"/>
  <c r="O122" s="1"/>
  <c r="M115"/>
  <c r="I115"/>
  <c r="H115"/>
  <c r="E115"/>
  <c r="M107"/>
  <c r="K107"/>
  <c r="I107"/>
  <c r="G107"/>
  <c r="E107"/>
  <c r="D107"/>
  <c r="O106"/>
  <c r="O107" s="1"/>
  <c r="M100"/>
  <c r="I100"/>
  <c r="H100"/>
  <c r="E100"/>
  <c r="M92"/>
  <c r="K92"/>
  <c r="I92"/>
  <c r="G92"/>
  <c r="E92"/>
  <c r="D92"/>
  <c r="O91"/>
  <c r="O92" s="1"/>
  <c r="M85"/>
  <c r="I85"/>
  <c r="H85"/>
  <c r="E85"/>
  <c r="G77"/>
  <c r="F77"/>
  <c r="E77"/>
  <c r="O69"/>
  <c r="M69"/>
  <c r="L69"/>
  <c r="I69"/>
  <c r="G69"/>
  <c r="F69"/>
  <c r="D69"/>
  <c r="C69"/>
  <c r="O59"/>
  <c r="M59"/>
  <c r="L59"/>
  <c r="I59"/>
  <c r="G59"/>
  <c r="F59"/>
  <c r="D59"/>
  <c r="C59"/>
  <c r="O49"/>
  <c r="M49"/>
  <c r="L49"/>
  <c r="I49"/>
  <c r="G49"/>
  <c r="F49"/>
  <c r="D49"/>
  <c r="C49"/>
  <c r="F31"/>
  <c r="E31"/>
  <c r="D31"/>
  <c r="F21"/>
  <c r="E21"/>
  <c r="D21"/>
  <c r="F30" i="15"/>
  <c r="E30"/>
  <c r="D30"/>
  <c r="F21"/>
  <c r="E21"/>
  <c r="D21"/>
  <c r="F29" i="13"/>
  <c r="E29"/>
  <c r="D29"/>
  <c r="F21"/>
  <c r="E21"/>
  <c r="D21"/>
  <c r="F31" i="12"/>
  <c r="E31"/>
  <c r="D31"/>
  <c r="F21"/>
  <c r="E21"/>
  <c r="D21"/>
  <c r="F30" i="11"/>
  <c r="E30"/>
  <c r="D30"/>
  <c r="F21"/>
  <c r="E21"/>
  <c r="D21"/>
  <c r="P37" i="10"/>
  <c r="L37"/>
  <c r="H37"/>
  <c r="F29"/>
  <c r="E29"/>
  <c r="D29"/>
  <c r="F21"/>
  <c r="E21"/>
  <c r="D21"/>
  <c r="R306" i="9"/>
  <c r="Q306"/>
  <c r="P306"/>
  <c r="R304"/>
  <c r="Q304"/>
  <c r="P304"/>
  <c r="R301"/>
  <c r="Q301"/>
  <c r="P301"/>
  <c r="R299"/>
  <c r="Q299"/>
  <c r="P299"/>
  <c r="R295"/>
  <c r="Q295"/>
  <c r="P295"/>
  <c r="R292"/>
  <c r="Q292"/>
  <c r="P292"/>
  <c r="R290"/>
  <c r="Q290"/>
  <c r="P290"/>
  <c r="R277"/>
  <c r="Q277"/>
  <c r="P277"/>
  <c r="R260"/>
  <c r="Q260"/>
  <c r="P260"/>
  <c r="R253"/>
  <c r="R307" s="1"/>
  <c r="Q253"/>
  <c r="P253"/>
  <c r="R251"/>
  <c r="Q251"/>
  <c r="Q307" s="1"/>
  <c r="P251"/>
  <c r="P307" s="1"/>
  <c r="M242"/>
  <c r="L242"/>
  <c r="K242"/>
  <c r="J242"/>
  <c r="I242"/>
  <c r="H242"/>
  <c r="G242"/>
  <c r="F242"/>
  <c r="E242"/>
  <c r="D242"/>
  <c r="C242"/>
  <c r="B242"/>
  <c r="M240"/>
  <c r="L240"/>
  <c r="K240"/>
  <c r="J240"/>
  <c r="I240"/>
  <c r="H240"/>
  <c r="G240"/>
  <c r="F240"/>
  <c r="E240"/>
  <c r="D240"/>
  <c r="C240"/>
  <c r="B240"/>
  <c r="M238"/>
  <c r="L238"/>
  <c r="K238"/>
  <c r="J238"/>
  <c r="I238"/>
  <c r="H238"/>
  <c r="G238"/>
  <c r="F238"/>
  <c r="E238"/>
  <c r="D238"/>
  <c r="C238"/>
  <c r="B238"/>
  <c r="M236"/>
  <c r="L236"/>
  <c r="K236"/>
  <c r="J236"/>
  <c r="I236"/>
  <c r="H236"/>
  <c r="G236"/>
  <c r="F236"/>
  <c r="E236"/>
  <c r="D236"/>
  <c r="C236"/>
  <c r="B236"/>
  <c r="M233"/>
  <c r="L233"/>
  <c r="K233"/>
  <c r="J233"/>
  <c r="I233"/>
  <c r="H233"/>
  <c r="G233"/>
  <c r="F233"/>
  <c r="E233"/>
  <c r="D233"/>
  <c r="C233"/>
  <c r="B233"/>
  <c r="M231"/>
  <c r="L231"/>
  <c r="K231"/>
  <c r="J231"/>
  <c r="I231"/>
  <c r="H231"/>
  <c r="G231"/>
  <c r="F231"/>
  <c r="E231"/>
  <c r="D231"/>
  <c r="C231"/>
  <c r="B231"/>
  <c r="M229"/>
  <c r="L229"/>
  <c r="K229"/>
  <c r="J229"/>
  <c r="I229"/>
  <c r="H229"/>
  <c r="G229"/>
  <c r="F229"/>
  <c r="E229"/>
  <c r="D229"/>
  <c r="C229"/>
  <c r="B229"/>
  <c r="M218"/>
  <c r="L218"/>
  <c r="K218"/>
  <c r="J218"/>
  <c r="I218"/>
  <c r="H218"/>
  <c r="G218"/>
  <c r="F218"/>
  <c r="E218"/>
  <c r="D218"/>
  <c r="C218"/>
  <c r="B218"/>
  <c r="M203"/>
  <c r="L203"/>
  <c r="K203"/>
  <c r="J203"/>
  <c r="I203"/>
  <c r="H203"/>
  <c r="G203"/>
  <c r="F203"/>
  <c r="E203"/>
  <c r="D203"/>
  <c r="C203"/>
  <c r="B203"/>
  <c r="M198"/>
  <c r="L198"/>
  <c r="K198"/>
  <c r="J198"/>
  <c r="I198"/>
  <c r="H198"/>
  <c r="G198"/>
  <c r="F198"/>
  <c r="E198"/>
  <c r="D198"/>
  <c r="C198"/>
  <c r="B198"/>
  <c r="M196"/>
  <c r="M243" s="1"/>
  <c r="L196"/>
  <c r="L243" s="1"/>
  <c r="K196"/>
  <c r="K243" s="1"/>
  <c r="J196"/>
  <c r="J243" s="1"/>
  <c r="I196"/>
  <c r="I243" s="1"/>
  <c r="H196"/>
  <c r="H243" s="1"/>
  <c r="G196"/>
  <c r="G243" s="1"/>
  <c r="F196"/>
  <c r="F243" s="1"/>
  <c r="E196"/>
  <c r="E243" s="1"/>
  <c r="D196"/>
  <c r="D243" s="1"/>
  <c r="C196"/>
  <c r="C243" s="1"/>
  <c r="B196"/>
  <c r="B243" s="1"/>
  <c r="Q187"/>
  <c r="P187"/>
  <c r="O187"/>
  <c r="N187"/>
  <c r="M187"/>
  <c r="L187"/>
  <c r="K187"/>
  <c r="J187"/>
  <c r="I187"/>
  <c r="H187"/>
  <c r="G187"/>
  <c r="F187"/>
  <c r="E187"/>
  <c r="D187"/>
  <c r="C187"/>
  <c r="B187"/>
  <c r="Q185"/>
  <c r="P185"/>
  <c r="O185"/>
  <c r="N185"/>
  <c r="M185"/>
  <c r="L185"/>
  <c r="K185"/>
  <c r="J185"/>
  <c r="I185"/>
  <c r="H185"/>
  <c r="G185"/>
  <c r="F185"/>
  <c r="E185"/>
  <c r="D185"/>
  <c r="C185"/>
  <c r="B185"/>
  <c r="Q183"/>
  <c r="P183"/>
  <c r="O183"/>
  <c r="N183"/>
  <c r="M183"/>
  <c r="L183"/>
  <c r="K183"/>
  <c r="J183"/>
  <c r="I183"/>
  <c r="H183"/>
  <c r="G183"/>
  <c r="F183"/>
  <c r="E183"/>
  <c r="D183"/>
  <c r="C183"/>
  <c r="B183"/>
  <c r="Q181"/>
  <c r="P181"/>
  <c r="O181"/>
  <c r="N181"/>
  <c r="M181"/>
  <c r="L181"/>
  <c r="K181"/>
  <c r="J181"/>
  <c r="I181"/>
  <c r="H181"/>
  <c r="G181"/>
  <c r="F181"/>
  <c r="E181"/>
  <c r="D181"/>
  <c r="C181"/>
  <c r="B181"/>
  <c r="Q178"/>
  <c r="P178"/>
  <c r="O178"/>
  <c r="N178"/>
  <c r="M178"/>
  <c r="L178"/>
  <c r="K178"/>
  <c r="J178"/>
  <c r="I178"/>
  <c r="H178"/>
  <c r="G178"/>
  <c r="F178"/>
  <c r="E178"/>
  <c r="D178"/>
  <c r="C178"/>
  <c r="B178"/>
  <c r="Q176"/>
  <c r="P176"/>
  <c r="O176"/>
  <c r="N176"/>
  <c r="M176"/>
  <c r="L176"/>
  <c r="K176"/>
  <c r="J176"/>
  <c r="I176"/>
  <c r="H176"/>
  <c r="G176"/>
  <c r="F176"/>
  <c r="E176"/>
  <c r="D176"/>
  <c r="C176"/>
  <c r="B176"/>
  <c r="Q174"/>
  <c r="P174"/>
  <c r="O174"/>
  <c r="N174"/>
  <c r="M174"/>
  <c r="L174"/>
  <c r="K174"/>
  <c r="J174"/>
  <c r="I174"/>
  <c r="H174"/>
  <c r="G174"/>
  <c r="F174"/>
  <c r="E174"/>
  <c r="D174"/>
  <c r="C174"/>
  <c r="B174"/>
  <c r="Q163"/>
  <c r="P163"/>
  <c r="O163"/>
  <c r="N163"/>
  <c r="M163"/>
  <c r="L163"/>
  <c r="K163"/>
  <c r="J163"/>
  <c r="I163"/>
  <c r="H163"/>
  <c r="G163"/>
  <c r="F163"/>
  <c r="E163"/>
  <c r="D163"/>
  <c r="C163"/>
  <c r="B163"/>
  <c r="Q148"/>
  <c r="Q188" s="1"/>
  <c r="P148"/>
  <c r="O148"/>
  <c r="N148"/>
  <c r="N188" s="1"/>
  <c r="M148"/>
  <c r="L148"/>
  <c r="K148"/>
  <c r="K188" s="1"/>
  <c r="J148"/>
  <c r="I148"/>
  <c r="H148"/>
  <c r="H188" s="1"/>
  <c r="G148"/>
  <c r="F148"/>
  <c r="E148"/>
  <c r="E188" s="1"/>
  <c r="D148"/>
  <c r="C148"/>
  <c r="B148"/>
  <c r="B188" s="1"/>
  <c r="Q143"/>
  <c r="P143"/>
  <c r="O143"/>
  <c r="N143"/>
  <c r="M143"/>
  <c r="L143"/>
  <c r="K143"/>
  <c r="J143"/>
  <c r="I143"/>
  <c r="H143"/>
  <c r="G143"/>
  <c r="F143"/>
  <c r="E143"/>
  <c r="D143"/>
  <c r="C143"/>
  <c r="B143"/>
  <c r="Q141"/>
  <c r="P141"/>
  <c r="P188" s="1"/>
  <c r="O141"/>
  <c r="O188" s="1"/>
  <c r="N141"/>
  <c r="M141"/>
  <c r="M188" s="1"/>
  <c r="L141"/>
  <c r="L188" s="1"/>
  <c r="K141"/>
  <c r="J141"/>
  <c r="J188" s="1"/>
  <c r="I141"/>
  <c r="I188" s="1"/>
  <c r="H141"/>
  <c r="G141"/>
  <c r="G188" s="1"/>
  <c r="F141"/>
  <c r="F188" s="1"/>
  <c r="E141"/>
  <c r="D141"/>
  <c r="D188" s="1"/>
  <c r="C141"/>
  <c r="C188" s="1"/>
  <c r="B141"/>
  <c r="Y131"/>
  <c r="X131"/>
  <c r="W131"/>
  <c r="V131"/>
  <c r="U131"/>
  <c r="T131"/>
  <c r="S131"/>
  <c r="R131"/>
  <c r="Q131"/>
  <c r="P131"/>
  <c r="O131"/>
  <c r="N131"/>
  <c r="M131"/>
  <c r="L131"/>
  <c r="K131"/>
  <c r="J131"/>
  <c r="I131"/>
  <c r="H131"/>
  <c r="G131"/>
  <c r="F131"/>
  <c r="E131"/>
  <c r="D131"/>
  <c r="C131"/>
  <c r="B131"/>
  <c r="Y129"/>
  <c r="X129"/>
  <c r="W129"/>
  <c r="V129"/>
  <c r="U129"/>
  <c r="T129"/>
  <c r="S129"/>
  <c r="R129"/>
  <c r="Q129"/>
  <c r="P129"/>
  <c r="O129"/>
  <c r="N129"/>
  <c r="M129"/>
  <c r="L129"/>
  <c r="K129"/>
  <c r="J129"/>
  <c r="I129"/>
  <c r="H129"/>
  <c r="G129"/>
  <c r="F129"/>
  <c r="E129"/>
  <c r="D129"/>
  <c r="C129"/>
  <c r="B129"/>
  <c r="Y127"/>
  <c r="X127"/>
  <c r="W127"/>
  <c r="V127"/>
  <c r="U127"/>
  <c r="T127"/>
  <c r="S127"/>
  <c r="R127"/>
  <c r="Q127"/>
  <c r="P127"/>
  <c r="O127"/>
  <c r="N127"/>
  <c r="M127"/>
  <c r="L127"/>
  <c r="K127"/>
  <c r="J127"/>
  <c r="I127"/>
  <c r="H127"/>
  <c r="G127"/>
  <c r="F127"/>
  <c r="E127"/>
  <c r="D127"/>
  <c r="C127"/>
  <c r="B127"/>
  <c r="Y125"/>
  <c r="X125"/>
  <c r="W125"/>
  <c r="V125"/>
  <c r="U125"/>
  <c r="T125"/>
  <c r="S125"/>
  <c r="R125"/>
  <c r="Q125"/>
  <c r="P125"/>
  <c r="O125"/>
  <c r="N125"/>
  <c r="M125"/>
  <c r="L125"/>
  <c r="K125"/>
  <c r="J125"/>
  <c r="I125"/>
  <c r="H125"/>
  <c r="G125"/>
  <c r="F125"/>
  <c r="E125"/>
  <c r="D125"/>
  <c r="C125"/>
  <c r="B125"/>
  <c r="Y122"/>
  <c r="X122"/>
  <c r="W122"/>
  <c r="V122"/>
  <c r="U122"/>
  <c r="T122"/>
  <c r="S122"/>
  <c r="R122"/>
  <c r="Q122"/>
  <c r="P122"/>
  <c r="O122"/>
  <c r="N122"/>
  <c r="M122"/>
  <c r="L122"/>
  <c r="K122"/>
  <c r="J122"/>
  <c r="I122"/>
  <c r="H122"/>
  <c r="G122"/>
  <c r="F122"/>
  <c r="E122"/>
  <c r="D122"/>
  <c r="C122"/>
  <c r="B122"/>
  <c r="Y120"/>
  <c r="X120"/>
  <c r="W120"/>
  <c r="V120"/>
  <c r="U120"/>
  <c r="T120"/>
  <c r="S120"/>
  <c r="R120"/>
  <c r="Q120"/>
  <c r="P120"/>
  <c r="O120"/>
  <c r="N120"/>
  <c r="M120"/>
  <c r="L120"/>
  <c r="K120"/>
  <c r="J120"/>
  <c r="I120"/>
  <c r="H120"/>
  <c r="G120"/>
  <c r="F120"/>
  <c r="E120"/>
  <c r="D120"/>
  <c r="C120"/>
  <c r="B120"/>
  <c r="Y118"/>
  <c r="X118"/>
  <c r="W118"/>
  <c r="V118"/>
  <c r="U118"/>
  <c r="T118"/>
  <c r="S118"/>
  <c r="R118"/>
  <c r="Q118"/>
  <c r="P118"/>
  <c r="O118"/>
  <c r="N118"/>
  <c r="M118"/>
  <c r="L118"/>
  <c r="K118"/>
  <c r="J118"/>
  <c r="I118"/>
  <c r="H118"/>
  <c r="G118"/>
  <c r="F118"/>
  <c r="E118"/>
  <c r="D118"/>
  <c r="C118"/>
  <c r="B118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C107"/>
  <c r="B107"/>
  <c r="Y92"/>
  <c r="X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E92"/>
  <c r="D92"/>
  <c r="C92"/>
  <c r="B92"/>
  <c r="Y87"/>
  <c r="X87"/>
  <c r="W87"/>
  <c r="V87"/>
  <c r="U87"/>
  <c r="T87"/>
  <c r="S87"/>
  <c r="R87"/>
  <c r="Q87"/>
  <c r="P87"/>
  <c r="O87"/>
  <c r="N87"/>
  <c r="M87"/>
  <c r="L87"/>
  <c r="K87"/>
  <c r="J87"/>
  <c r="I87"/>
  <c r="H87"/>
  <c r="G87"/>
  <c r="F87"/>
  <c r="E87"/>
  <c r="D87"/>
  <c r="C87"/>
  <c r="B87"/>
  <c r="Y85"/>
  <c r="Y132" s="1"/>
  <c r="X85"/>
  <c r="X132" s="1"/>
  <c r="W85"/>
  <c r="W132" s="1"/>
  <c r="V85"/>
  <c r="V132" s="1"/>
  <c r="U85"/>
  <c r="U132" s="1"/>
  <c r="T85"/>
  <c r="T132" s="1"/>
  <c r="S85"/>
  <c r="S132" s="1"/>
  <c r="R85"/>
  <c r="R132" s="1"/>
  <c r="Q85"/>
  <c r="Q132" s="1"/>
  <c r="P85"/>
  <c r="P132" s="1"/>
  <c r="O85"/>
  <c r="O132" s="1"/>
  <c r="N85"/>
  <c r="N132" s="1"/>
  <c r="M85"/>
  <c r="M132" s="1"/>
  <c r="L85"/>
  <c r="L132" s="1"/>
  <c r="K85"/>
  <c r="K132" s="1"/>
  <c r="J85"/>
  <c r="J132" s="1"/>
  <c r="I85"/>
  <c r="I132" s="1"/>
  <c r="H85"/>
  <c r="H132" s="1"/>
  <c r="G85"/>
  <c r="G132" s="1"/>
  <c r="F85"/>
  <c r="F132" s="1"/>
  <c r="E85"/>
  <c r="E132" s="1"/>
  <c r="D85"/>
  <c r="D132" s="1"/>
  <c r="C85"/>
  <c r="C132" s="1"/>
  <c r="B85"/>
  <c r="B132" s="1"/>
  <c r="K75"/>
  <c r="J75"/>
  <c r="I75"/>
  <c r="H75"/>
  <c r="K73"/>
  <c r="J73"/>
  <c r="I73"/>
  <c r="H73"/>
  <c r="K71"/>
  <c r="J71"/>
  <c r="I71"/>
  <c r="H71"/>
  <c r="K69"/>
  <c r="J69"/>
  <c r="I69"/>
  <c r="H69"/>
  <c r="K66"/>
  <c r="J66"/>
  <c r="I66"/>
  <c r="H66"/>
  <c r="K64"/>
  <c r="J64"/>
  <c r="I64"/>
  <c r="H64"/>
  <c r="K62"/>
  <c r="J62"/>
  <c r="I62"/>
  <c r="H62"/>
  <c r="K51"/>
  <c r="J51"/>
  <c r="I51"/>
  <c r="H51"/>
  <c r="K36"/>
  <c r="K76" s="1"/>
  <c r="J36"/>
  <c r="I36"/>
  <c r="H36"/>
  <c r="H76" s="1"/>
  <c r="K31"/>
  <c r="J31"/>
  <c r="I31"/>
  <c r="H31"/>
  <c r="K29"/>
  <c r="J29"/>
  <c r="J76" s="1"/>
  <c r="I29"/>
  <c r="I76" s="1"/>
  <c r="H29"/>
  <c r="G21"/>
  <c r="F21"/>
  <c r="E21"/>
  <c r="D21"/>
  <c r="I36" i="8"/>
  <c r="H36"/>
  <c r="G36"/>
  <c r="F21"/>
  <c r="E21"/>
  <c r="D21"/>
  <c r="F21" i="7"/>
  <c r="E21"/>
  <c r="D21"/>
  <c r="F46" i="6"/>
  <c r="E46"/>
  <c r="D46"/>
  <c r="F21"/>
  <c r="E21"/>
  <c r="D21"/>
  <c r="L231" i="5"/>
  <c r="I231"/>
  <c r="F231"/>
  <c r="J223"/>
  <c r="J161"/>
  <c r="J99"/>
  <c r="F35"/>
  <c r="E35"/>
  <c r="D35"/>
  <c r="F21"/>
  <c r="E21"/>
  <c r="D21"/>
  <c r="L33" i="4"/>
  <c r="I33"/>
  <c r="F33"/>
  <c r="L19"/>
  <c r="I19"/>
  <c r="F19"/>
</calcChain>
</file>

<file path=xl/sharedStrings.xml><?xml version="1.0" encoding="utf-8"?>
<sst xmlns="http://schemas.openxmlformats.org/spreadsheetml/2006/main" count="7437" uniqueCount="1235">
  <si>
    <t>Подписано. Заверено ЭП.</t>
  </si>
  <si>
    <t>УТВЕРЖДАЮ</t>
  </si>
  <si>
    <t>ФИО: Чумаченко Г. С.</t>
  </si>
  <si>
    <t>Директор ОГБПОУ Кинешемский колледж индустрии питания и торговли</t>
  </si>
  <si>
    <t>Должность: Директор ОГБПОУ Кинешемский колледж индустрии питания и торговли</t>
  </si>
  <si>
    <t>(наименование должности лица, утверждающего документ)</t>
  </si>
  <si>
    <t>Действует c 28.07.2023 14:31:00 по: 20.10.2024 14:31:00</t>
  </si>
  <si>
    <t>Чумаченко Г. С.</t>
  </si>
  <si>
    <t>Серийный номер: 9E9BCA6CFA01D0EA358CD847AB4E0EA0D74073C6</t>
  </si>
  <si>
    <t>(подпись)</t>
  </si>
  <si>
    <t>(расшифровка подписи)</t>
  </si>
  <si>
    <t>Издатель: Казначейство России</t>
  </si>
  <si>
    <t>"_____" _____________ ______ г.</t>
  </si>
  <si>
    <t>Время подписания: 29.01.2024 11:53:48</t>
  </si>
  <si>
    <t>(дата утверждения)</t>
  </si>
  <si>
    <t>План финансово-хозяйственной деятельности</t>
  </si>
  <si>
    <t>ОГБПОУ КИНЕШЕМСКИЙ КОЛЛЕДЖ ИНДУСТРИИ ПИТАНИЯ И ТОРГОВЛИ на 2024 год и плановый период 2025-2026 годов</t>
  </si>
  <si>
    <t>"29" декабря 2023 г.</t>
  </si>
  <si>
    <t>Форма по КФД</t>
  </si>
  <si>
    <t>Наименование государственного учреждения: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</si>
  <si>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</si>
  <si>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>Дата</t>
  </si>
  <si>
    <t>29.12.2023</t>
  </si>
  <si>
    <t>Наименование органа, осуществляющего функции и полномочия учредителя:</t>
  </si>
  <si>
    <t>Департамент образования и науки Ивановской области</t>
  </si>
  <si>
    <t>по ОКПО</t>
  </si>
  <si>
    <t>05317115</t>
  </si>
  <si>
    <t>Адрес фактического местонахождения государственного учреждения:</t>
  </si>
  <si>
    <t>155815,Ивановская область, г. Кинешма, ул. Щорса, д.1К</t>
  </si>
  <si>
    <t>ИНН/КПП</t>
  </si>
  <si>
    <t>3703003096/370301001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</si>
  <si>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</si>
  <si>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</si>
  <si>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</si>
  <si>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</si>
  <si>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</si>
  <si>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</si>
  <si>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</si>
  <si>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</si>
  <si>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на 2024 г. текущий финансовый год</t>
  </si>
  <si>
    <t>на 2025 г. первый год планового периода</t>
  </si>
  <si>
    <t>на 2026 г. второй год планового периода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</si>
  <si>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</si>
  <si>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</si>
  <si>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</si>
  <si>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</si>
  <si>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</si>
  <si>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Доходы, всего:</t>
  </si>
  <si>
    <t>1000</t>
  </si>
  <si>
    <t>в том числе:
доходы от собственности</t>
  </si>
  <si>
    <t>1100</t>
  </si>
  <si>
    <t>120</t>
  </si>
  <si>
    <t>X</t>
  </si>
  <si>
    <t>в том числе:</t>
  </si>
  <si>
    <t>1110</t>
  </si>
  <si>
    <t>доходы от оказания услуг, работ, компенсации затрат учреждений, всего</t>
  </si>
  <si>
    <t>1200</t>
  </si>
  <si>
    <t>130</t>
  </si>
  <si>
    <t>из них: 
субсидии на финансовое обеспечение выполнения государственного задания за счет средств областного бюджета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</si>
  <si>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</si>
  <si>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</si>
  <si>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</si>
  <si>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от приносящей доход деятельности</t>
  </si>
  <si>
    <t>1230</t>
  </si>
  <si>
    <t>доходы от штрафов, пеней, иных сумм принудительного изъятия</t>
  </si>
  <si>
    <t>1300</t>
  </si>
  <si>
    <t>140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</si>
  <si>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</si>
  <si>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</si>
  <si>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</si>
  <si>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</si>
  <si>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</si>
  <si>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</si>
  <si>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</si>
  <si>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</si>
  <si>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</si>
  <si>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</t>
  </si>
  <si>
    <t>1500</t>
  </si>
  <si>
    <t>180</t>
  </si>
  <si>
    <t>доходы от операций с активами, всего</t>
  </si>
  <si>
    <t>1600</t>
  </si>
  <si>
    <t>в том числе:
доходы от операций с нефинансовыми активами, всего</t>
  </si>
  <si>
    <t>1610</t>
  </si>
  <si>
    <t>400</t>
  </si>
  <si>
    <t>в том числе:
доходы от выбытия основных средств</t>
  </si>
  <si>
    <t>1611</t>
  </si>
  <si>
    <t>410</t>
  </si>
  <si>
    <t>доходы от выбытия нематериальных активов</t>
  </si>
  <si>
    <t>1612</t>
  </si>
  <si>
    <t>420</t>
  </si>
  <si>
    <t>доходы от выбытия непроизводственных активов</t>
  </si>
  <si>
    <t>1613</t>
  </si>
  <si>
    <t>430</t>
  </si>
  <si>
    <t>доходы от выбытия материальных запасов</t>
  </si>
  <si>
    <t>1614</t>
  </si>
  <si>
    <t>440</t>
  </si>
  <si>
    <t>поступления от операций с финансовыми активами, всего</t>
  </si>
  <si>
    <t>1620</t>
  </si>
  <si>
    <t>600</t>
  </si>
  <si>
    <t>в том числе:
поступление средств от реализации векселей, облигаций и иных ценных бумаг (кроме акций)</t>
  </si>
  <si>
    <t>1621</t>
  </si>
  <si>
    <t>620</t>
  </si>
  <si>
    <t>поступления от продажи акций и иных форм участия в капитале, находящихся в областной собственности</t>
  </si>
  <si>
    <t>1622</t>
  </si>
  <si>
    <t>630</t>
  </si>
  <si>
    <t>возврат денежных средств с иных финансовых активов, в том числе со счетов управляющих компаний</t>
  </si>
  <si>
    <t>1623</t>
  </si>
  <si>
    <t>650</t>
  </si>
  <si>
    <t>прочие поступления, всего</t>
  </si>
  <si>
    <t>1700</t>
  </si>
  <si>
    <t>из них:
увеличение остатков денежных средств</t>
  </si>
  <si>
    <t>1710</t>
  </si>
  <si>
    <t>510</t>
  </si>
  <si>
    <t>поступление средств от погашения предоставленных ранее ссуд, кредитов</t>
  </si>
  <si>
    <t>1720</t>
  </si>
  <si>
    <t>640</t>
  </si>
  <si>
    <t>получение ссуд, кредитов (заимствований)</t>
  </si>
  <si>
    <t>1730</t>
  </si>
  <si>
    <t>710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</si>
  <si>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</si>
  <si>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</si>
  <si>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</si>
  <si>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</si>
  <si>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</si>
  <si>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</si>
  <si>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</si>
  <si>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</si>
  <si>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</si>
  <si>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</si>
  <si>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</si>
  <si>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</si>
  <si>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</si>
  <si>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</si>
  <si>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</si>
  <si>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</si>
  <si>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</si>
  <si>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</si>
  <si>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</si>
  <si>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</si>
  <si>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</si>
  <si>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</si>
  <si>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</si>
  <si>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выплаты военнослужащим и сотрудникам, имеющим специальные звания, зависящие от размера
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</si>
  <si>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</si>
  <si>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</si>
  <si>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</si>
  <si>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</si>
  <si>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</si>
  <si>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взносы на обязательное социальное страхование в части выплат персоналу, подлежащих обложению
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</si>
  <si>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</si>
  <si>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</si>
  <si>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</si>
  <si>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</si>
  <si>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</si>
  <si>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из них:
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</si>
  <si>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</si>
  <si>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</si>
  <si>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</si>
  <si>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</si>
  <si>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</si>
  <si>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</si>
  <si>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2230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</si>
  <si>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</si>
  <si>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</si>
  <si>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</si>
  <si>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</si>
  <si>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</t>
  </si>
  <si>
    <t>2250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</si>
  <si>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</si>
  <si>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</si>
  <si>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</si>
  <si>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</si>
  <si>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</si>
  <si>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</si>
  <si>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</si>
  <si>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</si>
  <si>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</si>
  <si>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</si>
  <si>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</si>
  <si>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</si>
  <si>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</si>
  <si>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</si>
  <si>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</si>
  <si>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</si>
  <si>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</si>
  <si>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</si>
  <si>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</si>
  <si>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</si>
  <si>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</si>
  <si>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
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</si>
  <si>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</si>
  <si>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</si>
  <si>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</si>
  <si>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</si>
  <si>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</si>
  <si>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</si>
  <si>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</si>
  <si>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</si>
  <si>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
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</si>
  <si>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</si>
  <si>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</si>
  <si>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</si>
  <si>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</si>
  <si>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</si>
  <si>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</si>
  <si>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</si>
  <si>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исполнение судебных актов судебных органов иностранных государств, международных судов
и арбитражей, мировых соглашений, заключенных в рамках судебных процессов в судебных органах
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</si>
  <si>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</si>
  <si>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</si>
  <si>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</si>
  <si>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</si>
  <si>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</si>
  <si>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</si>
  <si>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</si>
  <si>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имущества</t>
  </si>
  <si>
    <t>2620</t>
  </si>
  <si>
    <t>243</t>
  </si>
  <si>
    <t>прочую закупку товаров, работ и услуг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</si>
  <si>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</si>
  <si>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</si>
  <si>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</si>
  <si>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</si>
  <si>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</si>
  <si>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</si>
  <si>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</si>
  <si>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</si>
  <si>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</si>
  <si>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</si>
  <si>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</si>
  <si>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собственности, всего</t>
  </si>
  <si>
    <t>2700</t>
  </si>
  <si>
    <t>в том числе:
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</si>
  <si>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</si>
  <si>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</si>
  <si>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</si>
  <si>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</si>
  <si>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</si>
  <si>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</si>
  <si>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</si>
  <si>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</si>
  <si>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</si>
  <si>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</si>
  <si>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</si>
  <si>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</si>
  <si>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</si>
  <si>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</si>
  <si>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</si>
  <si>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</si>
  <si>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</si>
  <si>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</si>
  <si>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вложение денежных средств в векселя, облигации и иные ценные бумаги (кроме акций)</t>
  </si>
  <si>
    <t>4020</t>
  </si>
  <si>
    <t>520</t>
  </si>
  <si>
    <t>вложение денежных средств в акции и иные финансовые инструменты</t>
  </si>
  <si>
    <t>4030</t>
  </si>
  <si>
    <t>530</t>
  </si>
  <si>
    <t>предоставление ссуд, кредитов (заимствований)</t>
  </si>
  <si>
    <t>4040</t>
  </si>
  <si>
    <t>540</t>
  </si>
  <si>
    <t>возврат ссуд, кредитов (заимствований)</t>
  </si>
  <si>
    <t>4050</t>
  </si>
  <si>
    <t>810</t>
  </si>
  <si>
    <t>ФИО: Чумаченко Галина Сергеевна</t>
  </si>
  <si>
    <t>Должность: Директор</t>
  </si>
  <si>
    <t>Раздел 2. Сведения по выплатам на закупки товаров, работ, услуг</t>
  </si>
  <si>
    <t>№ п/п</t>
  </si>
  <si>
    <t>Год начала закупки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</si>
  <si>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</si>
  <si>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</si>
  <si>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</si>
  <si>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</si>
  <si>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</si>
  <si>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</si>
  <si>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</si>
  <si>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 по контрактам (договорам), заключенным до начала текущего финансового года без применения норм Федерального закона № 44-ФЗ и Федерального закона № 223-ФЗ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</si>
  <si>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</si>
  <si>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</si>
  <si>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</si>
  <si>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</si>
  <si>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</si>
  <si>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</si>
  <si>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</si>
  <si>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</si>
  <si>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</si>
  <si>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</si>
  <si>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</si>
  <si>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</si>
  <si>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</si>
  <si>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</si>
  <si>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</si>
  <si>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</si>
  <si>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</si>
  <si>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</si>
  <si>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</si>
  <si>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</si>
  <si>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</si>
  <si>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</si>
  <si>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</si>
  <si>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</si>
  <si>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</si>
  <si>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</si>
  <si>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</si>
  <si>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</si>
  <si>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</si>
  <si>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</si>
  <si>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</si>
  <si>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</si>
  <si>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</si>
  <si>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</si>
  <si>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</si>
  <si>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</si>
  <si>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</si>
  <si>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</si>
  <si>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</si>
  <si>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</si>
  <si>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</si>
  <si>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</si>
  <si>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</si>
  <si>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</si>
  <si>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</si>
  <si>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</si>
  <si>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</si>
  <si>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</si>
  <si>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</si>
  <si>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</si>
  <si>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</si>
  <si>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</si>
  <si>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</si>
  <si>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2024</t>
  </si>
  <si>
    <t>2.2</t>
  </si>
  <si>
    <t>26520</t>
  </si>
  <si>
    <t>2025</t>
  </si>
  <si>
    <t>2.3</t>
  </si>
  <si>
    <t>26530</t>
  </si>
  <si>
    <t>2026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</si>
  <si>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</si>
  <si>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</si>
  <si>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</si>
  <si>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</si>
  <si>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</si>
  <si>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</si>
  <si>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</si>
  <si>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</si>
  <si>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</si>
  <si>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</si>
  <si>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</si>
  <si>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</si>
  <si>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Главный бухгалтер</t>
  </si>
  <si>
    <t>Кочеткова Е. В.</t>
  </si>
  <si>
    <t>+7 (910) 697-70-79</t>
  </si>
  <si>
    <t>(фамилия, инициалы)</t>
  </si>
  <si>
    <t>(телефон)</t>
  </si>
  <si>
    <t>"______" _________________ 20__ г.</t>
  </si>
  <si>
    <t>СОГЛАСОВАНО</t>
  </si>
  <si>
    <t>Член Правительства Ивановской области - директор Департамента образования и науки Ивановской области</t>
  </si>
  <si>
    <t>(наименование должности уполномоченного лица органа-учредителя)</t>
  </si>
  <si>
    <t>Антонова О.Г.</t>
  </si>
  <si>
    <t>М.П.</t>
  </si>
  <si>
    <t>ФИО: Антонова Ольга Генриховна</t>
  </si>
  <si>
    <t>Должность: Член Правительства Ивановской области - директор Департамента образования и науки Ивановской области</t>
  </si>
  <si>
    <t>Действует c 26.12.2023 10:53:00 по: 20.03.2025 10:53:00</t>
  </si>
  <si>
    <t>Серийный номер: 016A0F6667FF58B390E77BC0B80CCF8CE16A4658</t>
  </si>
  <si>
    <t>Время подписания: 29.01.2024 11:54:24</t>
  </si>
  <si>
    <t>1.    Обоснование (расчет) плановых показателей поступлений по статье 120 «Доходы от собственности» аналитической группы подвида доходов бюджетов</t>
  </si>
  <si>
    <t>1.1. Расчет доходов от использования имущества, находящегося в государственной собственности и переданного в аренду</t>
  </si>
  <si>
    <t>Наименование доходов</t>
  </si>
  <si>
    <t>на 2024 год (на текущий финансовый год)</t>
  </si>
  <si>
    <t>на 2025 год (на первый год планового периода)</t>
  </si>
  <si>
    <t>на 2026 год (на второй год планового периода)</t>
  </si>
  <si>
    <t>Планируемый объем (ед.)</t>
  </si>
  <si>
    <t>Средний тариф (плата) за единицу (руб.)</t>
  </si>
  <si>
    <t>Доход (руб.), (гр.4 x гр. 5)</t>
  </si>
  <si>
    <t>Доход (руб.), (гр.7 x гр. 8)</t>
  </si>
  <si>
    <t>Доход (руб.), (гр.10 x гр. 11)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</si>
  <si>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</si>
  <si>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</si>
  <si>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</si>
  <si>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</si>
  <si>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</si>
  <si>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</si>
  <si>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</si>
  <si>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</si>
  <si>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</si>
  <si>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</si>
  <si>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</si>
  <si>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2.    Обоснование (расчет) плановых показателей поступлений по статье 130 «Доходы от оказания платных услуг (работ), компенсаций затрат» аналитической группы подвида доходов бюджетов</t>
  </si>
  <si>
    <t>2.1. Расчет доходов от оказания услуг, выполнения работ, реализации готовой продукции на платной основе</t>
  </si>
  <si>
    <t>Выручка учебной мастерской "Скиф" продажа покупных</t>
  </si>
  <si>
    <t>Итого:</t>
  </si>
  <si>
    <t>2.2. Расчет доходов от оказания услуг (выполнения работ) в рамках установленного государственного задания</t>
  </si>
  <si>
    <t>Проф.подготовка ч/час</t>
  </si>
  <si>
    <t>СГЧ НПО 1 стоимостная группа</t>
  </si>
  <si>
    <t>Земельный налог</t>
  </si>
  <si>
    <t>Налог на имущество</t>
  </si>
  <si>
    <t>СГЧ СПО 1 стоимостная группа</t>
  </si>
  <si>
    <t>СПО СГЧ 2 стоимостная группа</t>
  </si>
  <si>
    <t>СГЧ НПО 2 стоимостная группа</t>
  </si>
  <si>
    <t>2.3.  Расчет доходов от оказания услуг в рамках обязательного медицинского страхования</t>
  </si>
  <si>
    <t>3.    Обоснование (расчет) плановых показателей поступлений по статье 140 «Штрафы, пени, неустойки, возмещения ущерба» аналитической группы подвида доходов бюджетов</t>
  </si>
  <si>
    <t>3.1. Расчет доходов от штрафов, пеней, неустойки, возмещения ущерба</t>
  </si>
  <si>
    <t>Планируемый  размер поступлений (руб.)</t>
  </si>
  <si>
    <t>4.    Обоснование (расчет) плановых показателей поступлений по статье 150 «Безвозмездные денежные поступления» аналитической группы подвида доходов бюджетов</t>
  </si>
  <si>
    <t>4.1. Расчет доходов от безвозмездных денежных поступлений</t>
  </si>
  <si>
    <t>5.    Обоснование (расчет) плановых показателей поступлений по статье 180 «Прочие доходы» аналитической группы подвида доходов бюджетов</t>
  </si>
  <si>
    <t>5.1. Расчет прочих доходов</t>
  </si>
  <si>
    <t>5.2 Расчет выплат, уменьшающих доход</t>
  </si>
  <si>
    <t>Налоговая база (руб.)</t>
  </si>
  <si>
    <t>Ставка налога (%)</t>
  </si>
  <si>
    <t>Сумма исчисленного налога, подлежа-щего уплате (руб.) (гр. 4 x гр. 5 / 100)</t>
  </si>
  <si>
    <t>Сумма исчисленного налога, подлежа-щего уплате (руб.) (гр. 7 x гр. 8 / 100)</t>
  </si>
  <si>
    <t>Сумма исчисленного налога, подлежа-щего уплате (руб.) (гр. 10 x гр. 11 / 100)</t>
  </si>
  <si>
    <t>6.    Обоснование (расчет) плановых показателей поступлений по статье 400 «Выбытие нефинансовых активов» аналитической группы подвида доходов бюджетов</t>
  </si>
  <si>
    <t>7.    Обоснование (расчет) плановых показателей поступлений по статье 510 «Поступление денежных средств и их эквивалентов» аналитической группы подвида доходов бюджетов</t>
  </si>
  <si>
    <t>Обоснования (расчеты) расходов на оплату труда ,
 на 2024 год и на плановый период 2025 и 2026 годов.</t>
  </si>
  <si>
    <t>КОДЫ</t>
  </si>
  <si>
    <t>от 29 декабря 2023 г.</t>
  </si>
  <si>
    <t>по Сводному реестру</t>
  </si>
  <si>
    <t>242Ц6828</t>
  </si>
  <si>
    <t>ИНН</t>
  </si>
  <si>
    <t>3703003096</t>
  </si>
  <si>
    <t>Учреждение</t>
  </si>
  <si>
    <t>КПП</t>
  </si>
  <si>
    <t>370301001</t>
  </si>
  <si>
    <t>Вид документа</t>
  </si>
  <si>
    <t>Единица измерения:</t>
  </si>
  <si>
    <t>руб</t>
  </si>
  <si>
    <t>1. Расчет плановых выплат на оплату труда</t>
  </si>
  <si>
    <t>Кредиторская задолженность на начало года</t>
  </si>
  <si>
    <t>0100</t>
  </si>
  <si>
    <t>Дебиторская  задолженность на начало года</t>
  </si>
  <si>
    <t>0200</t>
  </si>
  <si>
    <t>Расходы на оплату труда</t>
  </si>
  <si>
    <t>0300</t>
  </si>
  <si>
    <t>Кредиторская задолженность на конец года</t>
  </si>
  <si>
    <t>0400</t>
  </si>
  <si>
    <t>Дебиторская  задолженность на конец года</t>
  </si>
  <si>
    <t>0500</t>
  </si>
  <si>
    <t>Итого планируемых выплат в части взносов в международные организации (стр. 0300 + стр. 0100 - стр. 0200 - стр. 0400 + стр. 0500)</t>
  </si>
  <si>
    <t>9000</t>
  </si>
  <si>
    <t>2. Расчет расходов на оплату труда</t>
  </si>
  <si>
    <t>Расходы на выплату заработной платы, осуществляемые на основе договоров (контрактов) в соответствии с трудовым законодательством</t>
  </si>
  <si>
    <t>Пособия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</si>
  <si>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Выплаты поощрительного, стимулирующего характера, в том числе вознаграждения по итогам работы за год, премии</t>
  </si>
  <si>
    <t>0003</t>
  </si>
  <si>
    <t>Материальная помощь</t>
  </si>
  <si>
    <t>0004</t>
  </si>
  <si>
    <t>Единовременное денежное поощрение, в том числе в связи с выходом на пенсию за выслугу лет</t>
  </si>
  <si>
    <t>0005</t>
  </si>
  <si>
    <t>Иные расходы, включаемые в фонд оплаты труда</t>
  </si>
  <si>
    <t>0006</t>
  </si>
  <si>
    <t>Корректировка в связи с округлением</t>
  </si>
  <si>
    <t>0007</t>
  </si>
  <si>
    <t>Итого</t>
  </si>
  <si>
    <t>2.1. Расчет расходов на выплату заработной платы, осуществляемые на основе договоров (контрактов) в соответствии с трудовым законодательством</t>
  </si>
  <si>
    <t>2.1.1. Расчет расходов на выплату заработной платы, осуществляемые на основе договоров (контрактов) в соответствии с трудовым законодательством на 2024 год (на текущий финансовый год)</t>
  </si>
  <si>
    <t>Категория должностей</t>
  </si>
  <si>
    <t>Наименование должностей</t>
  </si>
  <si>
    <t>Установленная численность, чел</t>
  </si>
  <si>
    <t>Среднемесячный размер оплаты труда на одного работника</t>
  </si>
  <si>
    <t>Фонд оплаты труда в год (гр.4 x гр.5)</t>
  </si>
  <si>
    <t>всего (гр.6 + гр.7 + гр.8 )</t>
  </si>
  <si>
    <t>по должностному окладу</t>
  </si>
  <si>
    <t>по выплатам</t>
  </si>
  <si>
    <t>компенсационного характера</t>
  </si>
  <si>
    <t>стимулирующего характера</t>
  </si>
  <si>
    <t>АУП</t>
  </si>
  <si>
    <t>Директор</t>
  </si>
  <si>
    <t>Заместитель директора по учебно-воспитательной работе</t>
  </si>
  <si>
    <t>Заместитель директора по административно-хозяйственной работе</t>
  </si>
  <si>
    <t>Заместитель директора по учебно-производственной работе</t>
  </si>
  <si>
    <t>Заместитель директора по учебно-методической работе</t>
  </si>
  <si>
    <t>0008</t>
  </si>
  <si>
    <t>0009</t>
  </si>
  <si>
    <t>Заместитель директора по административно-хозяйственной части</t>
  </si>
  <si>
    <t>0010</t>
  </si>
  <si>
    <t>АХП</t>
  </si>
  <si>
    <t>0011</t>
  </si>
  <si>
    <t>Кладовщик</t>
  </si>
  <si>
    <t>0012</t>
  </si>
  <si>
    <t>Электромонтер по ремонту и обслуживанию электрооборудования 3р.</t>
  </si>
  <si>
    <t>0013</t>
  </si>
  <si>
    <t>Повар</t>
  </si>
  <si>
    <t>0014</t>
  </si>
  <si>
    <t>0015</t>
  </si>
  <si>
    <t>Повар 4 разряда</t>
  </si>
  <si>
    <t>0016</t>
  </si>
  <si>
    <t>Мойщик посуды</t>
  </si>
  <si>
    <t>0017</t>
  </si>
  <si>
    <t>Уборщик служебных помещений</t>
  </si>
  <si>
    <t>0018</t>
  </si>
  <si>
    <t>Слесарь-сантехник 3р.</t>
  </si>
  <si>
    <t>0019</t>
  </si>
  <si>
    <t>Гардеробщик</t>
  </si>
  <si>
    <t>0020</t>
  </si>
  <si>
    <t>Рабочий по комплексному обслуживанию и ремонту здания</t>
  </si>
  <si>
    <t>0021</t>
  </si>
  <si>
    <t>Водитель</t>
  </si>
  <si>
    <t>0022</t>
  </si>
  <si>
    <t>Дворник</t>
  </si>
  <si>
    <t>0023</t>
  </si>
  <si>
    <t>Педагогические работники</t>
  </si>
  <si>
    <t>Руководитель физического воспитания 1 категории</t>
  </si>
  <si>
    <t>0024</t>
  </si>
  <si>
    <t>педагог-психолог</t>
  </si>
  <si>
    <t>0025</t>
  </si>
  <si>
    <t>Мастер производственного обучения, без категории</t>
  </si>
  <si>
    <t>0026</t>
  </si>
  <si>
    <t>0027</t>
  </si>
  <si>
    <t>Мастер производственного обучения, 1 категория</t>
  </si>
  <si>
    <t>0028</t>
  </si>
  <si>
    <t>0029</t>
  </si>
  <si>
    <t>Мастер производственного обучения, высшая категория</t>
  </si>
  <si>
    <t>0030</t>
  </si>
  <si>
    <t>0031</t>
  </si>
  <si>
    <t>Преподаватель без категории</t>
  </si>
  <si>
    <t>0032</t>
  </si>
  <si>
    <t>0033</t>
  </si>
  <si>
    <t>Преподаватель 1 категория</t>
  </si>
  <si>
    <t>0034</t>
  </si>
  <si>
    <t>0035</t>
  </si>
  <si>
    <t>Преподаватель высшая категория</t>
  </si>
  <si>
    <t>0036</t>
  </si>
  <si>
    <t>0037</t>
  </si>
  <si>
    <t>Преподаватель организатор основ безопасности жизнедеятельности, высшая категория</t>
  </si>
  <si>
    <t>0038</t>
  </si>
  <si>
    <t>Социальный педагог без категории</t>
  </si>
  <si>
    <t>0039</t>
  </si>
  <si>
    <t>Методист без категории</t>
  </si>
  <si>
    <t>0040</t>
  </si>
  <si>
    <t>Советник директора по воспитанию и взаимодействию с детскими общественными объединениями</t>
  </si>
  <si>
    <t>0041</t>
  </si>
  <si>
    <t>Учебно-вспомогательный персонал</t>
  </si>
  <si>
    <t>Программист</t>
  </si>
  <si>
    <t>0042</t>
  </si>
  <si>
    <t>Библиотекарь</t>
  </si>
  <si>
    <t>0043</t>
  </si>
  <si>
    <t>Инспектор по кадрам</t>
  </si>
  <si>
    <t>0044</t>
  </si>
  <si>
    <t>Экономист</t>
  </si>
  <si>
    <t>0045</t>
  </si>
  <si>
    <t>0046</t>
  </si>
  <si>
    <t>Техник</t>
  </si>
  <si>
    <t>0047</t>
  </si>
  <si>
    <t>Специалист по охране труда</t>
  </si>
  <si>
    <t>0048</t>
  </si>
  <si>
    <t>Бухгалтер</t>
  </si>
  <si>
    <t>0049</t>
  </si>
  <si>
    <t>Специалист по закупкам</t>
  </si>
  <si>
    <t>0050</t>
  </si>
  <si>
    <t>0051</t>
  </si>
  <si>
    <t>Лаборант</t>
  </si>
  <si>
    <t>0052</t>
  </si>
  <si>
    <t>Заместитель главного бухгалтера</t>
  </si>
  <si>
    <t>0053</t>
  </si>
  <si>
    <t>2.1.2. Расчет расходов на выплату заработной платы, осуществляемые на основе договоров (контрактов) в соответствии с трудовым законодательством на 2025 год (на первый год планового периода)</t>
  </si>
  <si>
    <t>2.1.3. Расчет расходов на выплату заработной платы, осуществляемые на основе договоров (контрактов) в соответствии с трудовым законодательством на 2026 год (на второй год планового периода)</t>
  </si>
  <si>
    <t>2.2. Расчет расходов на выплаты пособий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</si>
  <si>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Наименование выплаты</t>
  </si>
  <si>
    <t>размер выплаты на 1 человека в год</t>
  </si>
  <si>
    <t>численность получателей выплаты, чел</t>
  </si>
  <si>
    <t>сумма</t>
  </si>
  <si>
    <t>Пособие за первые три дня временной нетрудоспособности (КВР 111) [ ]</t>
  </si>
  <si>
    <t>2.3. Расчет расходов на выплаты поощрительного, стимулирующего характера, в том числе вознаграждения по итогам работы за год, премии</t>
  </si>
  <si>
    <t>2.4. Расчет расходов на выплату материальной помощи</t>
  </si>
  <si>
    <t>2.5. Расчет расходов на выплату единовременного денежного поощрения, в том числе в связи с выходом на пенсию за выслугу лет</t>
  </si>
  <si>
    <t>2.6. Расчет иных расходов, включаемых в фонд оплаты труда</t>
  </si>
  <si>
    <t>3. Справочно: аналитическое распределение по КОСГУ</t>
  </si>
  <si>
    <t>Код по КОСГУ</t>
  </si>
  <si>
    <t>Заработная плата</t>
  </si>
  <si>
    <t>211</t>
  </si>
  <si>
    <t>Социальные пособия и компенсации персоналу в денежной форме</t>
  </si>
  <si>
    <t>266</t>
  </si>
  <si>
    <t>4. Справочно: аналитическое распределение расходов по источникам финансового обеспечения</t>
  </si>
  <si>
    <t>Субсидии на иные цели</t>
  </si>
  <si>
    <t>Приносящая доход деятельность</t>
  </si>
  <si>
    <t>Субсидия ГЗ</t>
  </si>
  <si>
    <t>Обоснование (расчет) расходов на прочие выплаты персоналу учреждений, за исключением фонда оплаты труда,
 на 2024 год и на плановый период 2025 и 2026 годов.</t>
  </si>
  <si>
    <t>1. Расчет иных выплат персоналу учреждений за исключением фонда оплаты труда</t>
  </si>
  <si>
    <t>Расходы на иные выплаты персоналу учреждений, за исключением фонда оплаты труда</t>
  </si>
  <si>
    <t>Итого планируемых иных выплат персоналу (стр. 0100 - стр. 0200 + стр. 0300 - стр. 0400 + стр. 0500)</t>
  </si>
  <si>
    <t>2. Расчет расходов на осуществление иных выплат персоналу учреждений, за исключением фонда оплаты труда</t>
  </si>
  <si>
    <t>Возмещение работникам (сотрудникам) расходов, связанных со служебными командировками на территории Российской Федерации</t>
  </si>
  <si>
    <t>Компенсация работникам расходов по проезду к месту командировки и обратно</t>
  </si>
  <si>
    <t>0101</t>
  </si>
  <si>
    <t>Компенсация работникам расходов по найму жилого помещения в период командирования</t>
  </si>
  <si>
    <t>0102</t>
  </si>
  <si>
    <t>Выплата суточных при служебных командировках работникам на территории Российской Федерации</t>
  </si>
  <si>
    <t>0103</t>
  </si>
  <si>
    <t>Возмещение работникам (сотрудникам) расходов, связанных со служебными командировками на территории иностранных государств</t>
  </si>
  <si>
    <t>Компенсация работникам расходов по проезду к месту командировки и обратно при командировании на территории иностранных государств</t>
  </si>
  <si>
    <t>0201</t>
  </si>
  <si>
    <t>Компенсация работникам расходов по найму жилого помещения в период командирования на территории иностранных государств</t>
  </si>
  <si>
    <t>0202</t>
  </si>
  <si>
    <t>Выплата суточных при служебных командировках работников на территории иностранных государств</t>
  </si>
  <si>
    <t>0203</t>
  </si>
  <si>
    <t>Расходы на оформление обязательной медицинской страховки при служебных командировках работников на территории иностранных государств</t>
  </si>
  <si>
    <t>0204</t>
  </si>
  <si>
    <t>Расходы на оформление заграничного паспорта, визы и других выездных документов при служебных командировках работников на территории иностранных государств</t>
  </si>
  <si>
    <t>0205</t>
  </si>
  <si>
    <t>Расходы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</si>
  <si>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0206</t>
  </si>
  <si>
    <t>Иные расходы при служебных командировках работников на территории иностранных государств</t>
  </si>
  <si>
    <t>0207</t>
  </si>
  <si>
    <t>Продовольственно-путевые, полевые деньги</t>
  </si>
  <si>
    <t>Компенсация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</si>
  <si>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Иные выплаты персоналу, за исключением фонда оплаты труда, работающему в федеральных государственных учреждениях, расположенных в районах Крайнего Севера и приравненных к ним местностях</t>
  </si>
  <si>
    <t>Компенсация за использование личного транспорта для служебных целей</t>
  </si>
  <si>
    <t>0600</t>
  </si>
  <si>
    <t>Возмещение расходов на прохождение медицинского осмотра</t>
  </si>
  <si>
    <t>0700</t>
  </si>
  <si>
    <t>Иные расходы на осуществление выплат персоналу, за исключением оплаты труда</t>
  </si>
  <si>
    <t>0800</t>
  </si>
  <si>
    <t>Всего</t>
  </si>
  <si>
    <t>2.1. Расчет расходов на возмещение работникам (сотрудникам) расходов, связанных со служебными командировками на территории Российской Федерации</t>
  </si>
  <si>
    <t>2.1.1. Расчет компенсации работникам расходов по проезду к месту командировки и обратно при командировании на территории Российской Федерации</t>
  </si>
  <si>
    <t>2.1.1.1. Расчет компенсации работникам расходов по проезду к месту командировки и обратно при командировании на территории Российской Федерации на 2024 год (на текущий финансовый год)</t>
  </si>
  <si>
    <t>Средний размер выплаты на 1 сотрудника</t>
  </si>
  <si>
    <t>Численность получателей выплаты, чел</t>
  </si>
  <si>
    <t>Среднее количество выплат в год, ед</t>
  </si>
  <si>
    <t>Сумма (гр.3 х гр.4 х гр.5)</t>
  </si>
  <si>
    <t>Компенсации работникам расходов по проезду к месту командировки и обратно (АУП) [оплата проезда в командировке]</t>
  </si>
  <si>
    <t>2.1.1.2. Расчет компенсации работникам расходов по проезду к месту командировки и обратно на территории Российской Федерации на 2025 год (на первый год планового периода)</t>
  </si>
  <si>
    <t>2.1.1.3. Расчет компенсации работникам расходов по проезду к месту командировки и обратно на территории Российской Федерации на 2026 год (на второй год планового периода)</t>
  </si>
  <si>
    <t>2.1.2. Расчет компенсации работникам расходов по найму жилого помещения в период командирования на территории Российской Федерации</t>
  </si>
  <si>
    <t>2.1.2.1. Расчет компенсации работникам расходов по найму жилого помещения в период командирования на 2024 год (на очередной финансовый год)</t>
  </si>
  <si>
    <t>Количество дней</t>
  </si>
  <si>
    <t>Сумма (гр.3 х гр.4 х гр.5 х гр.6)</t>
  </si>
  <si>
    <t>Компенсации работникам расходов по найму жилого помещения в период командирования на территории РФ(руководители) []</t>
  </si>
  <si>
    <t>2.1.2.2. Расчет компенсации работникам расходов по найму жилого помещения в период командирования на территории Российской Федерации на 2025 год (на первый год планового периода)</t>
  </si>
  <si>
    <t>2.1.2.3. Расчет компенсации работникам расходов по найму жилого помещения в период командирования на территории Российской Федерации на 2026 год (на второй год планового периода)</t>
  </si>
  <si>
    <t>2.1.3. Расчет суточных при служебных командировках работников бюджетных и автономных учреждений на территории Российской Федерации</t>
  </si>
  <si>
    <t>2.1.3.1. Расчет суточных при служебных командировках работникам учреждения на территории Российской Федерации на 2024 год (на очередной финансовый год)</t>
  </si>
  <si>
    <t>2.1.3.2. Расчет суточных при служебных командировках работникам учреждения на территории Российской Федерации на 2025 год (на первый год планового периода)</t>
  </si>
  <si>
    <t>2.1.3.3. Расчет суточных при служебных командировках работникам учреждения на территории Российской Федерации на 2026 год (на второй год планового периода)</t>
  </si>
  <si>
    <t>2.2. Расчет расходов на возмещение работникам (сотрудникам) расходов, связанных со служебными командировками на территории иностранных государств</t>
  </si>
  <si>
    <t>2.2.1.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2024 год</t>
  </si>
  <si>
    <t>2.2.1.1.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2024 год (на текущий финансовый год)</t>
  </si>
  <si>
    <t>Код валюты по ОКВ</t>
  </si>
  <si>
    <t>в иностранной валюте</t>
  </si>
  <si>
    <t>в валюте Российской Федерации</t>
  </si>
  <si>
    <t>в иностранной валюте (гр.4 х гр.6 х гр.8)</t>
  </si>
  <si>
    <t>в рублевом эквиваленте (гр.10 х курс валюты)</t>
  </si>
  <si>
    <t>в валюте Российской Федерации (гр.5 х гр.7 х гр.9)</t>
  </si>
  <si>
    <t>всего (гр.11 + гр.12)</t>
  </si>
  <si>
    <t>13</t>
  </si>
  <si>
    <t>2.2.1.2.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2024 год (на первый год планового периода)</t>
  </si>
  <si>
    <t>2.2.1.3.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2025 год  (на второй год планового периода)</t>
  </si>
  <si>
    <t>2.2.2. Расчет компенсации работникам расходов по найму жилого помещения в период командирования на территории иностранных государств</t>
  </si>
  <si>
    <t>2.2.2.1. Расчет компенсации работникам расходов по найму жилого помещения в период командирования на территории иностранных государств на 2024 год (на текущий финансовый год)</t>
  </si>
  <si>
    <t>в иностранной валюте (гр.4 х гр.6 х гр.8 х гр.9)</t>
  </si>
  <si>
    <t>в рублевом эквиваленте (гр.11 х курс валюты)</t>
  </si>
  <si>
    <t>в валюте Российской Федерации (гр.5 х гр.7 х гр.8 х гр.10)</t>
  </si>
  <si>
    <t>всего (гр.12 + гр.13)</t>
  </si>
  <si>
    <t>14</t>
  </si>
  <si>
    <t>2.2.2.2. Расчет компенсации работникам расходов по найму жилого помещения в период командирования на территории иностранных государств на 2025 год (на первый год планового периода)</t>
  </si>
  <si>
    <t>2.2.2.3. Расчет компенсации работникам расходов по найму жилого помещения в период командирования на территории иностранных государств на 2026 год (на второй год планового периода)</t>
  </si>
  <si>
    <t>2.2.3. Расчет суточных в иностранной валюте при служебных командировках работников на территории иностранных государств</t>
  </si>
  <si>
    <t>2.2.3.1. Расчет суточных в иностранной валюте при служебных командировках работников на территории иностранных государств на 2024 год (на текущий финансовый год)</t>
  </si>
  <si>
    <t>2.2.3.2. Расчет суточных в иностранной валюте при служебных командировках работников на территории иностранных государств на 2025 год (на первый год планового периода)</t>
  </si>
  <si>
    <t>2.2.3.3. Расчет суточных в иностранной валюте при служебных командировках работников на территории иностранных государств на 2026 год (на второй год планового периода)</t>
  </si>
  <si>
    <t>2.2.4. Расчет расходов на оформление обязательной медицинской страховки при служебных командировках работников на территории иностранных государств</t>
  </si>
  <si>
    <t>2.2.4.1. Расчет расходов на оформление обязательной медицинской страховки при служебных командировках работников на территории иностранных государств на 2024 год (на текущий финансовый год)</t>
  </si>
  <si>
    <t>2.2.4.2 Расчет расходов на оформление обязательной медицинской страховки при служебных командировках работников на территории иностранных государств на 2025 год (на первый год планового периода)</t>
  </si>
  <si>
    <t>2.2.4.3. Расчет расходов на оформление обязательной медицинской страховки при служебных командировках работников на территории иностранных государств на 2026 год (на второй год планового периода)</t>
  </si>
  <si>
    <t>2.2.5. Расчет расходов на оформление заграничного паспорта, визы и других выездных документов при служебных командировках работниковна территории иностранных государств</t>
  </si>
  <si>
    <t>2.2.5.1.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2024 год (на текущий финансовый год)</t>
  </si>
  <si>
    <t>2.2.5.2.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2026 год (на первый год планового периода)</t>
  </si>
  <si>
    <t>2.2.5.3.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2026 год (на второй год планового периода)</t>
  </si>
  <si>
    <t>2.2.6.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</si>
  <si>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2.2.6.1.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2024 год (на текущий финансовый год)</t>
  </si>
  <si>
    <t>2.2.6.2.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2025 год (на первый год планового периода)</t>
  </si>
  <si>
    <t>2.2.6.3.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2026 год (на второй год планового периода)</t>
  </si>
  <si>
    <t>2.2.7. Расчет иных расходов при служебных командировках работников на территории иностранных государств</t>
  </si>
  <si>
    <t>средний размер выплаты на 1 человека</t>
  </si>
  <si>
    <t>среднее количество выплат в год, ед</t>
  </si>
  <si>
    <t>2.2.8. Справочно: курс иностранной валюты к рублю Российской Федерации, учтенный при расчете объема затрат</t>
  </si>
  <si>
    <t>Иностранная валюта</t>
  </si>
  <si>
    <t>2.3. Расчет продовольственно-путевых, полевых денег</t>
  </si>
  <si>
    <t>2.3.1. Расчет продовольственно-путевых, полевых денег  на 2024 год (на текущий финансовый год)</t>
  </si>
  <si>
    <t>2.3.2. Расчет продовольственно-путевых, полевых денег на 2025 год (на первый год планового периода)</t>
  </si>
  <si>
    <t>2.3.3. Расчет продовольственно-путевых, полевых денег на 2026 год (на второй год планового периода)</t>
  </si>
  <si>
    <t>2.4.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</si>
  <si>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2.4.1.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2024 год (на текущий финансовый год)</t>
  </si>
  <si>
    <t>Размер стоимости проезда и  провоза багажа</t>
  </si>
  <si>
    <t>Количество выплат в год, ед ( гр.7 = гр.5)</t>
  </si>
  <si>
    <t>Сумма (гр.3 х гр.5 + гр.4 х гр.6)</t>
  </si>
  <si>
    <t>Справочно: численность человек, проездные билеты которым приобретаются по льготным тарифам</t>
  </si>
  <si>
    <t>на 1 сотрудника</t>
  </si>
  <si>
    <t>на 1 члена семьи</t>
  </si>
  <si>
    <t>работников</t>
  </si>
  <si>
    <t>членов семьи</t>
  </si>
  <si>
    <t>всего</t>
  </si>
  <si>
    <t>из них бесплатно</t>
  </si>
  <si>
    <t>2.4.2.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2025 год (на первый год планового периода)</t>
  </si>
  <si>
    <t>2.4.3.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2026 год (на второй год планового периода)</t>
  </si>
  <si>
    <t>2.5. Расчет иных выплат персоналу, за исключением фонда оплаты труда, работающему в бюджетных и автономных учреждениях, расположенных в районах Крайнего Севера и приравненных к ним местностях</t>
  </si>
  <si>
    <t>2.6. Компенсация за использование личного транспорта для служебных целей</t>
  </si>
  <si>
    <t>Компенсация расходов на прохождение медицинского осмотра (прочий персонал) (КВР 112) []</t>
  </si>
  <si>
    <t>2.7. Компенсация расходов на прохождение медицинского осмотра</t>
  </si>
  <si>
    <t>2.8. Иные расходы на осуществление выплат персоналу, за исключением фонда оплаты труда</t>
  </si>
  <si>
    <t>Иные расходы на осуществление выплат персоналу, за исключением фонда оплаты труда (АУП) (КВР 112) [возмещение командированному суточных,проезда, оплаты жилья]</t>
  </si>
  <si>
    <t>Иные расходы на осуществление выплат персоналу, за исключением фонда оплаты труда (АУП) (КВР 112) [оплата проезда в командировке]</t>
  </si>
  <si>
    <t>3. Аналитическое распределение по КОСГУ</t>
  </si>
  <si>
    <t>Прочие несоциальные выплаты персоналу в денежной форме</t>
  </si>
  <si>
    <t>212</t>
  </si>
  <si>
    <t>Транспортные услуги</t>
  </si>
  <si>
    <t>222</t>
  </si>
  <si>
    <t>Прочие работы, услуги</t>
  </si>
  <si>
    <t>226</t>
  </si>
  <si>
    <t>Обоснования (расчеты) плановых показателей иных выплат, за исключением фонда оплаты труда учреждения,
 для выполнения отдельных полномочий
 на 2024 год и на плановый период 2025 и 2026 годов.</t>
  </si>
  <si>
    <t>1. Расчет иных выплат, за исключением фонда оплаты труда учреждения, лицам, привлекаемым согласно законодательству для выполнения отдельных полномочий</t>
  </si>
  <si>
    <t>Расходы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</si>
  <si>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Итого планируемых выплат персоналу,  привлекаемому согласно законодательству для выполнения отдельных полномочий (стр. 0300 + стр. 0100 - стр. 0200 - стр. 0400 + стр. 0500)</t>
  </si>
  <si>
    <t>2. Расчет расходов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</si>
  <si>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на 2025 год (на текущий финансовый год)</t>
  </si>
  <si>
    <t>на 2026 год (на текущий финансовый год)</t>
  </si>
  <si>
    <t>сумма</t>
  </si>
  <si>
    <t>Обоснования (расчеты) расходов на взносы по обязательному социальному страхованию,
 на 2024 год и на плановый период 2025 и 2026 годов.</t>
  </si>
  <si>
    <t>1. Расчет выплат на страховые взносы на обязательное социальное страхование</t>
  </si>
  <si>
    <t>Страховые взносы на обязательное социальное страхование</t>
  </si>
  <si>
    <t>Итого планируемых выплат по страховым взносам на обязательное социальное страхование (стр. 0100 - стр. 0200 + стр. 0300 - стр. 0400 + стр. 0500)</t>
  </si>
  <si>
    <t>2. Расчет расходов на уплату взносов на обязательное социальное страхование</t>
  </si>
  <si>
    <t>Размер базы для начисления страховых взносов</t>
  </si>
  <si>
    <t>Сумма взноса</t>
  </si>
  <si>
    <t>в пределах установленной единой предельной величины базы для исчисления страховых взносов по тарифу 30,0 %</t>
  </si>
  <si>
    <t>0110</t>
  </si>
  <si>
    <t>свыше установленной единой предельной величины базы для исчисления страховых взносов по тарифу 15,1 %</t>
  </si>
  <si>
    <t>0120</t>
  </si>
  <si>
    <t>с применением пониженных тарифов страховых взносов для отдельных категорий плательщиков</t>
  </si>
  <si>
    <t>0130</t>
  </si>
  <si>
    <t>с применением дополнительных тарифов страховых взносов для отдельных категорий плательщиков</t>
  </si>
  <si>
    <t>0140</t>
  </si>
  <si>
    <t>обязательное социальное страхование от несчастных случаев на производстве и профессиональных заболеваний по ставке 0,2 %</t>
  </si>
  <si>
    <t>0210</t>
  </si>
  <si>
    <t>обязательное социальное страхование от несчастных случаев на производстве и профессиональных заболеваний по ставке</t>
  </si>
  <si>
    <t>0220</t>
  </si>
  <si>
    <t>корректировка округления</t>
  </si>
  <si>
    <t>0310</t>
  </si>
  <si>
    <t>корректировка в связи с регрессом по страховым взносам</t>
  </si>
  <si>
    <t>0320</t>
  </si>
  <si>
    <t>Начисления на выплаты по оплате труда</t>
  </si>
  <si>
    <t>213</t>
  </si>
  <si>
    <t>Обоснования (расчеты) плановых показателей на закупку товаров, работ, услуг
 на 2024 год и на плановый период 2025 и 2026 годов.</t>
  </si>
  <si>
    <t>1. Расчет выплат на закупку товаров, работ, услуг</t>
  </si>
  <si>
    <t>объем обязательств, подлежащих исполнению за пределами планового периода</t>
  </si>
  <si>
    <t>Дебиторская задолженность на начало года</t>
  </si>
  <si>
    <t>Расходы на закупку товаров, работ, услуг</t>
  </si>
  <si>
    <t>Дебиторская задолженность на конец года</t>
  </si>
  <si>
    <t>Итого планируемых выплат в связи с закупками товаров, работ, услуг (стр. 0300 + стр. 0100 - стр. 0200 - стр. 0400 + стр. 0500)</t>
  </si>
  <si>
    <t>2. Расчет расходов на закупку товаров, работ, услуг</t>
  </si>
  <si>
    <t>Наименование объекта закупки</t>
  </si>
  <si>
    <t>Товар, работа, услуга</t>
  </si>
  <si>
    <t>Год (планируемый год)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договора (контракта) с единственным поставщиком (подрядчиком, исполнителем)</t>
  </si>
  <si>
    <t>Объем финансового обеспечения, всего</t>
  </si>
  <si>
    <t>код по ОК 034-2014 (КПЕС 2008) (ОКПД2)</t>
  </si>
  <si>
    <t>наименование</t>
  </si>
  <si>
    <t>[ОСНОВНОЙ][Стационарная связь][услуги связи]</t>
  </si>
  <si>
    <t>221</t>
  </si>
  <si>
    <t>Итого по коду КОСГУ</t>
  </si>
  <si>
    <t>9001</t>
  </si>
  <si>
    <t>[ОСНОВНОЙ][Доставка груза][оказание транспортных услуг]</t>
  </si>
  <si>
    <t>9002</t>
  </si>
  <si>
    <t>[ОСНОВНОЙ][Прочие коммунальные услуги][оказание услуг по обращению с ТКО]</t>
  </si>
  <si>
    <t>223</t>
  </si>
  <si>
    <t>0301</t>
  </si>
  <si>
    <t>[ОСНОВНОЙ][Теплоэнергия][поставка тепловой энергии теплоносителем]</t>
  </si>
  <si>
    <t>0302</t>
  </si>
  <si>
    <t>[ОСНОВНОЙ][Холодное водоснабжение][осуществление холодного водоснабжения и водоотведения]</t>
  </si>
  <si>
    <t>0303</t>
  </si>
  <si>
    <t>[ОСНОВНОЙ][Электроэнергия][продажа электрической энергии (мощности) и оказание услуг по передаче электрической энергии (мощности) и оперативно-диспетчерскому управлению]</t>
  </si>
  <si>
    <t>0304</t>
  </si>
  <si>
    <t>9003</t>
  </si>
  <si>
    <t>[ОСНОВНОЙ][Недвижимое имущество][капитальный ремонт окон в здании колледжа]</t>
  </si>
  <si>
    <t>225</t>
  </si>
  <si>
    <t>2023</t>
  </si>
  <si>
    <t>0401</t>
  </si>
  <si>
    <t>[ОСНОВНОЙ][Недвижимое имущество][капитальный ремонт отмостки здания колледжа]</t>
  </si>
  <si>
    <t>0402</t>
  </si>
  <si>
    <t>[ОСНОВНОЙ][Прочие расходы на содержание имущества][оказание комплекса услуг по техническому обслуживанию, организации  метрологической поверки, ремонту оборудования]</t>
  </si>
  <si>
    <t>0403</t>
  </si>
  <si>
    <t>[ОСНОВНОЙ][Прочие расходы на содержание имущества][оказание санитарно-эпидемиологических услуг]</t>
  </si>
  <si>
    <t>0404</t>
  </si>
  <si>
    <t>[ОСНОВНОЙ][Прочие расходы на содержание имущества][оказание услуг по техническому обслуживанию АПСи СО и УЭЛ при пожаре]</t>
  </si>
  <si>
    <t>0405</t>
  </si>
  <si>
    <t>[ОСНОВНОЙ][Прочие расходы на содержание имущества][оказание услуг по техническому обслуживанию комплекса ТСО на объектах]</t>
  </si>
  <si>
    <t>0406</t>
  </si>
  <si>
    <t>[ОСНОВНОЙ][Прочие расходы на содержание имущества][оказание услуг технического обслуживания систем передачи извещений о пожаре на программно-аппаратный комплекс "Стрелец-Мониторинг ДДС"]</t>
  </si>
  <si>
    <t>0407</t>
  </si>
  <si>
    <t>[ОСНОВНОЙ][Прочие расходы на содержание имущества][полное техническое обслуживание системы видеонаблюдения до 14-ти видеокамер, системы]</t>
  </si>
  <si>
    <t>0408</t>
  </si>
  <si>
    <t>[ОСНОВНОЙ][Прочие расходы на содержание имущества][полное техническое обслуживание системы комплексной телефонной связи на базе МАТС "Максиком" серии МР-35 с выходом в сеть общего пользования]</t>
  </si>
  <si>
    <t>0409</t>
  </si>
  <si>
    <t>[ОСНОВНОЙ][Прочие расходы на содержание имущества][профилактические , диагностические , ремонтно восстановительные работы офисной техники]</t>
  </si>
  <si>
    <t>0410</t>
  </si>
  <si>
    <t>[ОСНОВНОЙ][Прочие расходы на содержание имущества][текущий ремонт]</t>
  </si>
  <si>
    <t>0411</t>
  </si>
  <si>
    <t>[ОСНОВНОЙ][Прочие расходы на содержание имущества][техническая поддержка ККТ]</t>
  </si>
  <si>
    <t>0412</t>
  </si>
  <si>
    <t>[ОСНОВНОЙ][Прочие расходы на содержание имущества][Техническое обслуживание противопожарных люков]</t>
  </si>
  <si>
    <t>0413</t>
  </si>
  <si>
    <t>[ОСНОВНОЙ][Прочие расходы на содержание имущества][управление многоквартирным жилым домом "1-Б по улице Щорса города Кинешмы Ивановской области]</t>
  </si>
  <si>
    <t>0414</t>
  </si>
  <si>
    <t>9004</t>
  </si>
  <si>
    <t>[ОСНОВНОЙ][Оплата охранных услуг][оказание охранных услуг]</t>
  </si>
  <si>
    <t>0501</t>
  </si>
  <si>
    <t>[ОСНОВНОЙ][Оплата охранных услуг][охрана объектов путем экстренного вызова полиции (с использованием КЭВ)]</t>
  </si>
  <si>
    <t>0502</t>
  </si>
  <si>
    <t>[ОСНОВНОЙ][Прочие работы и услуги][информационно-технологическое сопровождение]</t>
  </si>
  <si>
    <t>0503</t>
  </si>
  <si>
    <t>[ОСНОВНОЙ][Прочие работы и услуги][оказание санитарно-эпидемиологических услуг]</t>
  </si>
  <si>
    <t>0504</t>
  </si>
  <si>
    <t>[ОСНОВНОЙ][Прочие работы и услуги][оказание услуг по информационной и технической поддержке веб-узла]</t>
  </si>
  <si>
    <t>0505</t>
  </si>
  <si>
    <t>[ОСНОВНОЙ][Прочие работы и услуги][проведение периодических медосмотров]</t>
  </si>
  <si>
    <t>0506</t>
  </si>
  <si>
    <t>[ОСНОВНОЙ][Прочие работы и услуги][прочие работы и услуги]</t>
  </si>
  <si>
    <t>0507</t>
  </si>
  <si>
    <t>[ОСНОВНОЙ][Расходы на программное обеспечение][информационно-технологическое сопровождение "С: Предприятие 8"]</t>
  </si>
  <si>
    <t>0508</t>
  </si>
  <si>
    <t>[ОСНОВНОЙ][Расходы на программное обеспечение][право использование лицензии на ПО]</t>
  </si>
  <si>
    <t>0509</t>
  </si>
  <si>
    <t>[ОСНОВНОЙ][Услуги по обучению на курсах повышения квалификации][повышение квалификации]</t>
  </si>
  <si>
    <t>0510</t>
  </si>
  <si>
    <t>9005</t>
  </si>
  <si>
    <t>[ОСНОВНОЙ][Расходы на ОСАГО][страхование автогражданской ответственности]</t>
  </si>
  <si>
    <t>227</t>
  </si>
  <si>
    <t>0601</t>
  </si>
  <si>
    <t>9006</t>
  </si>
  <si>
    <t>[ОСНОВНОЙ][Оборудование][оборудование для учебных мастерских]</t>
  </si>
  <si>
    <t>310</t>
  </si>
  <si>
    <t>0701</t>
  </si>
  <si>
    <t>9007</t>
  </si>
  <si>
    <t>[ОСНОВНОЙ][Продукты питания][покупка продуктов питания для продажи в мастерской "Скиф"]</t>
  </si>
  <si>
    <t>342</t>
  </si>
  <si>
    <t>0801</t>
  </si>
  <si>
    <t>[ОСНОВНОЙ][Продукты питания][продукты питания для организации питания в столовой основного контингента]</t>
  </si>
  <si>
    <t>0802</t>
  </si>
  <si>
    <t>9008</t>
  </si>
  <si>
    <t>[ОСНОВНОЙ][Горюче-смазочные и строительные материалы][покупка бензина]</t>
  </si>
  <si>
    <t>343</t>
  </si>
  <si>
    <t>0901</t>
  </si>
  <si>
    <t>9009</t>
  </si>
  <si>
    <t>[ОСНОВНОЙ][Прочие материальные запасы][покупка прочих материальных запасов]</t>
  </si>
  <si>
    <t>346</t>
  </si>
  <si>
    <t>1001</t>
  </si>
  <si>
    <t>9010</t>
  </si>
  <si>
    <t>349</t>
  </si>
  <si>
    <t>1101</t>
  </si>
  <si>
    <t>9011</t>
  </si>
  <si>
    <t>за счет субсидий, предоставленных из федерального бюджета:</t>
  </si>
  <si>
    <t>за счет субсидии, предоставленной на финансовое обеспечение выполнения государственного задания</t>
  </si>
  <si>
    <t>за счет целевой субсидии</t>
  </si>
  <si>
    <t>в соответствии с Федеральным законом № 44-ФЗ</t>
  </si>
  <si>
    <t>в соответствии с Федеральным законом № 223-ФЗ</t>
  </si>
  <si>
    <t>закупки, заключенные без учета требований Федеральных законов № 44-ФЗ и № 223-ФЗ</t>
  </si>
  <si>
    <t>на  2024 год (на текущий финансовый год)</t>
  </si>
  <si>
    <t>на  2025 год (на первый год планового периода)</t>
  </si>
  <si>
    <t>на  2026 год (на второй год планового периода)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</si>
  <si>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</si>
  <si>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</si>
  <si>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</si>
  <si>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</si>
  <si>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</si>
  <si>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</si>
  <si>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</si>
  <si>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</si>
  <si>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</si>
  <si>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</si>
  <si>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</si>
  <si>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</si>
  <si>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</si>
  <si>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</si>
  <si>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</si>
  <si>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</si>
  <si>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</si>
  <si>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</si>
  <si>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</si>
  <si>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</si>
  <si>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</si>
  <si>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</si>
  <si>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</si>
  <si>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</si>
  <si>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</si>
  <si>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</si>
  <si>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</si>
  <si>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</si>
  <si>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</si>
  <si>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</si>
  <si>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</si>
  <si>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за счет субсидий, предоставленных из федерального бюджета на осуществление капитальных вложений</t>
  </si>
  <si>
    <t>в соответствии с Федеральным законом № 44-ФЗ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</si>
  <si>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</si>
  <si>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</si>
  <si>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</si>
  <si>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</si>
  <si>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</si>
  <si>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</si>
  <si>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</si>
  <si>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</si>
  <si>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</si>
  <si>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</si>
  <si>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</si>
  <si>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</si>
  <si>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</si>
  <si>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</si>
  <si>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</si>
  <si>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</si>
  <si>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</si>
  <si>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</si>
  <si>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</si>
  <si>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</si>
  <si>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</si>
  <si>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</si>
  <si>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</si>
  <si>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</si>
  <si>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</si>
  <si>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</si>
  <si>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</si>
  <si>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за счет иных средств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</si>
  <si>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</si>
  <si>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</si>
  <si>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</si>
  <si>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</si>
  <si>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</si>
  <si>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</si>
  <si>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</si>
  <si>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</si>
  <si>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</si>
  <si>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</si>
  <si>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</si>
  <si>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</si>
  <si>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</si>
  <si>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</si>
  <si>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</si>
  <si>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</si>
  <si>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</si>
  <si>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</si>
  <si>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</si>
  <si>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</si>
  <si>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</si>
  <si>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</si>
  <si>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</si>
  <si>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3. Справочно: детализированный расчет расходов на закупку товаров, работ, услуг по кодам классификации операций сектора государственного управления</t>
  </si>
  <si>
    <t>Наименование товара, работы, услуги</t>
  </si>
  <si>
    <t>Код по ОКПД2</t>
  </si>
  <si>
    <t>Наименование единицы измерения</t>
  </si>
  <si>
    <t>Количество</t>
  </si>
  <si>
    <t>Цена за единицу</t>
  </si>
  <si>
    <t>Уровень индексации, %</t>
  </si>
  <si>
    <t>Стоимость работ (услуг)</t>
  </si>
  <si>
    <t>[ОСНОВНОЙ][Стационарная связь][услуги связи][Субсидия ГЗ]</t>
  </si>
  <si>
    <t>[ОСНОВНОЙ][Доставка груза][оказание транспортных услуг][Субсидия ГЗ]</t>
  </si>
  <si>
    <t>[ОСНОВНОЙ][Прочие коммунальные услуги][оказание услуг по обращению с ТКО][Субсидия ГЗ]</t>
  </si>
  <si>
    <t>[ОСНОВНОЙ][Прочие коммунальные услуги][оказание услуг по обращению с ТКО][Приносящая доход деятельность]</t>
  </si>
  <si>
    <t>[ОСНОВНОЙ][Теплоэнергия][поставка тепловой энергии теплоносителем][Приносящая доход деятельность]</t>
  </si>
  <si>
    <t>[ОСНОВНОЙ][Теплоэнергия][поставка тепловой энергии теплоносителем][Субсидия ГЗ]</t>
  </si>
  <si>
    <t>[ОСНОВНОЙ][Холодное водоснабжение][осуществление холодного водоснабжения и водоотведения][Субсидия ГЗ]</t>
  </si>
  <si>
    <t>0305</t>
  </si>
  <si>
    <t>[ОСНОВНОЙ][Электроэнергия][продажа электрической энергии (мощности) и оказание услуг по передаче электрической энергии (мощности) и оперативно-диспетчерскому управлению][Субсидия ГЗ]</t>
  </si>
  <si>
    <t>0306</t>
  </si>
  <si>
    <t>[ОСНОВНОЙ][Недвижимое имущество][капитальный ремонт отмостки здания колледжа][Субсидии на иные цели]</t>
  </si>
  <si>
    <t>[ОСНОВНОЙ][Недвижимое имущество][капитальный ремонт окон в здании колледжа][Субсидии на иные цели]</t>
  </si>
  <si>
    <t>[ОСНОВНОЙ][Недвижимое имущество][капитальный ремонт отмостки здания колледжа][Приносящая доход деятельность]</t>
  </si>
  <si>
    <t>[ОСНОВНОЙ][Прочие расходы на содержание имущества][полное техническое обслуживание системы комплексной телефонной связи на базе МАТС "Максиком" серии МР-35 с выходом в сеть общего пользования][Субсидия ГЗ]</t>
  </si>
  <si>
    <t>[ОСНОВНОЙ][Прочие расходы на содержание имущества][оказание услуг по техническому обслуживанию АПСи СО и УЭЛ при пожаре][Субсидия ГЗ]</t>
  </si>
  <si>
    <t>[ОСНОВНОЙ][Прочие расходы на содержание имущества][техническая поддержка ККТ][Субсидия ГЗ]</t>
  </si>
  <si>
    <t>[ОСНОВНОЙ][Прочие расходы на содержание имущества][управление многоквартирным жилым домом "1-Б по улице Щорса города Кинешмы Ивановской области][Субсидия ГЗ]</t>
  </si>
  <si>
    <t>[ОСНОВНОЙ][Прочие расходы на содержание имущества][оказание санитарно-эпидемиологических услуг][Субсидия ГЗ]</t>
  </si>
  <si>
    <t>[ОСНОВНОЙ][Прочие расходы на содержание имущества][оказание услуг технического обслуживания систем передачи извещений о пожаре на программно-аппаратный комплекс "Стрелец-Мониторинг ДДС"][Субсидия ГЗ]</t>
  </si>
  <si>
    <t>[ОСНОВНОЙ][Прочие расходы на содержание имущества][профилактические , диагностические , ремонтно восстановительные работы офисной техники][Субсидия ГЗ]</t>
  </si>
  <si>
    <t>[ОСНОВНОЙ][Прочие расходы на содержание имущества][оказание комплекса услуг по техническому обслуживанию, организации  метрологической поверки, ремонту оборудования][Субсидия ГЗ]</t>
  </si>
  <si>
    <t>[ОСНОВНОЙ][Прочие расходы на содержание имущества][текущий ремонт][Приносящая доход деятельность]</t>
  </si>
  <si>
    <t>[ОСНОВНОЙ][Прочие расходы на содержание имущества][текущий ремонт][Субсидия ГЗ]</t>
  </si>
  <si>
    <t>[ОСНОВНОЙ][Прочие расходы на содержание имущества][полное техническое обслуживание системы видеонаблюдения до 14-ти видеокамер, системы][Субсидия ГЗ]</t>
  </si>
  <si>
    <t>[ОСНОВНОЙ][Прочие расходы на содержание имущества][Техническое обслуживание противопожарных люков][Субсидия ГЗ]</t>
  </si>
  <si>
    <t>0415</t>
  </si>
  <si>
    <t>[ОСНОВНОЙ][Прочие расходы на содержание имущества][оказание услуг по техническому обслуживанию комплекса ТСО на объектах][Субсидия ГЗ]</t>
  </si>
  <si>
    <t>0416</t>
  </si>
  <si>
    <t>[ОСНОВНОЙ][Оплата охранных услуг][охрана объектов путем экстренного вызова полиции (с использованием КЭВ)][Субсидия ГЗ]</t>
  </si>
  <si>
    <t>[ОСНОВНОЙ][Оплата охранных услуг][оказание охранных услуг][Субсидия ГЗ]</t>
  </si>
  <si>
    <t>[ОСНОВНОЙ][Прочие работы и услуги][прочие работы и услуги][Приносящая доход деятельность]</t>
  </si>
  <si>
    <t>[ОСНОВНОЙ][Прочие работы и услуги][оказание услуг по информационной и технической поддержке веб-узла][Субсидия ГЗ]</t>
  </si>
  <si>
    <t>[ОСНОВНОЙ][Прочие работы и услуги][информационно-технологическое сопровождение][Субсидия ГЗ]</t>
  </si>
  <si>
    <t>[ОСНОВНОЙ][Прочие работы и услуги][оказание санитарно-эпидемиологических услуг][Приносящая доход деятельность]</t>
  </si>
  <si>
    <t>[ОСНОВНОЙ][Прочие работы и услуги][проведение периодических медосмотров][Субсидия ГЗ]</t>
  </si>
  <si>
    <t>[ОСНОВНОЙ][Расходы на программное обеспечение][право использование лицензии на ПО][Субсидия ГЗ]</t>
  </si>
  <si>
    <t>[ОСНОВНОЙ][Расходы на программное обеспечение][информационно-технологическое сопровождение "С: Предприятие 8"][Субсидия ГЗ]</t>
  </si>
  <si>
    <t>0511</t>
  </si>
  <si>
    <t>[ОСНОВНОЙ][Услуги по обучению на курсах повышения квалификации][повышение квалификации][Субсидия ГЗ]</t>
  </si>
  <si>
    <t>0512</t>
  </si>
  <si>
    <t>[ОСНОВНОЙ][Расходы на ОСАГО][страхование автогражданской ответственности][Субсидия ГЗ]</t>
  </si>
  <si>
    <t>[ОСНОВНОЙ][Оборудование][оборудование для учебных мастерских][Приносящая доход деятельность]</t>
  </si>
  <si>
    <t>[ОСНОВНОЙ][Оборудование][оборудование для учебных мастерских][Субсидия ГЗ]</t>
  </si>
  <si>
    <t>0702</t>
  </si>
  <si>
    <t>[ОСНОВНОЙ][Продукты питания][покупка продуктов питания для продажи в мастерской "Скиф"][Приносящая доход деятельность]</t>
  </si>
  <si>
    <t>[ОСНОВНОЙ][Продукты питания][продукты питания для организации питания в столовой основного контингента][Субсидии на иные цели]</t>
  </si>
  <si>
    <t>[ОСНОВНОЙ][Продукты питания][покупка продуктов питания для продажи в мастерской "Скиф"][Субсидия ГЗ]</t>
  </si>
  <si>
    <t>0803</t>
  </si>
  <si>
    <t>[ОСНОВНОЙ][Горюче-смазочные и строительные материалы][покупка бензина][Субсидия ГЗ]</t>
  </si>
  <si>
    <t>[ОСНОВНОЙ][Прочие материальные запасы][покупка прочих материальных запасов][Приносящая доход деятельность]</t>
  </si>
  <si>
    <t>[ОСНОВНОЙ][Прочие материальные запасы][покупка прочих материальных запасов][Субсидия ГЗ]</t>
  </si>
  <si>
    <t>1002</t>
  </si>
  <si>
    <t>Обоснования (расчеты) плановых показателей по социальным выплатам гражданам, кроме публичных нормативных обязательств,
 на 2024 год и на плановый период 2025 и 2026 годов.</t>
  </si>
  <si>
    <t>1. Расчет социальных выплат гражданам</t>
  </si>
  <si>
    <t>Расходы на социальные выплаты гражданам, кроме публичных нормативных обязательств</t>
  </si>
  <si>
    <t>Итого планируемых социальных выплат гражданам (стр. 0300 + стр. 0100 - стр. 0200 - стр. 0400 + стр. 0500)</t>
  </si>
  <si>
    <t>2. Расчет  расходов на социальные выплаты гражданам, кроме публичных нормативных социальных выплат</t>
  </si>
  <si>
    <t>Расходы на социальные выплаты гражданам (в денежной форме)</t>
  </si>
  <si>
    <t>2.1. Расчет расходов на социальные выплаты гражданам (в денежной форме)</t>
  </si>
  <si>
    <t>Категория получателей</t>
  </si>
  <si>
    <t>числен-ность получате-лей выплаты, чел</t>
  </si>
  <si>
    <t>среднее количест-во выплат в год, ед</t>
  </si>
  <si>
    <t>Расходы на социальные выплаты гражданам (в денежной форме) (КВР 321) []</t>
  </si>
  <si>
    <t>Пенсии, пособия, выплачиваемые организациями сектора государственного управления</t>
  </si>
  <si>
    <t>263</t>
  </si>
  <si>
    <t>Обоснования (расчеты) плановых показателей по выплатам стипендий,
 на 2024 год и на плановый период 2025 и 2026 годов.</t>
  </si>
  <si>
    <t>1. Расчет выплат стипендий</t>
  </si>
  <si>
    <t>Расходы на выплаты стипендий</t>
  </si>
  <si>
    <t>Итого планируемых выплат премий и грантов (стр. 0300 + стр. 0100 - стр. 0200 - стр. 0400 + стр. 0500)</t>
  </si>
  <si>
    <t>2. Расчет расходов на стипендии и иных расходов социальную поддержку обучающихся за счет средств стипендиального фонда</t>
  </si>
  <si>
    <t>Стипендии</t>
  </si>
  <si>
    <t>Иные расходы на социальную поддержку обучающихся за счет средств стипендиального фонда</t>
  </si>
  <si>
    <t>2.1. Расчет расходов на выплату стипендий</t>
  </si>
  <si>
    <t>2.1.1. Расчет расходов на выплату стипендий  на 2024 год  (на текущий финансовый год)</t>
  </si>
  <si>
    <t>Категория получателей</t>
  </si>
  <si>
    <t>Средний размер выплаты на 1 человека</t>
  </si>
  <si>
    <t>2.1.2. Расчет расходов на выплату стипендий  на 2025 год  (на первый год планового периода)</t>
  </si>
  <si>
    <t>2.1.3. Расчет расходов на выплату стипендий на 2026 год (на второй год планового периода)</t>
  </si>
  <si>
    <t>2.2. Расчет расходов на осуществление иных расходов на социальную поддержку обучающихся за счет средств стипендиального фонда</t>
  </si>
  <si>
    <t>2.2.1. Расчет расходов на осуществление иных расходов на социальную поддержку обучающихся за счет средств стипендиального фонда на 2024 год (на текущий финансовый год)</t>
  </si>
  <si>
    <t>2.2.2. Расчет расходов на осуществление иных расходов на социальную поддержку обучающихся за счет средств стипендиального фонда на 2025 год  (на первый год планового периода)</t>
  </si>
  <si>
    <t>2.2.3. Расчет расходов на осуществление иных расходов на социальную поддержку обучающихся за счет средств стипендиального фонда на 2026 год (на второй год планового периода)</t>
  </si>
  <si>
    <t>Иные выплаты текущего характера физическим лицам</t>
  </si>
  <si>
    <t>296</t>
  </si>
  <si>
    <t>Обоснования (расчеты) плановых показателей по выплатам премий и грантов,
 на 2024 год и на плановый период 2025 и 2026 годов.</t>
  </si>
  <si>
    <t>1. Расчет выплат премий и грантов</t>
  </si>
  <si>
    <t>Расходы на выплату премий и грантов</t>
  </si>
  <si>
    <t>2. Расчет расходов на выплату премий и грантов</t>
  </si>
  <si>
    <t>Расходы на выплату премий за достижения в области культуры, искусства, образования, науки и техники, в иных областях</t>
  </si>
  <si>
    <t>Расходы на поощрительные выплаты спортсменам-победителям и призерам спортивных соревнований</t>
  </si>
  <si>
    <t>Расходы на предоставление грантов физическим лицам</t>
  </si>
  <si>
    <t>2.1. Расчет расходов на выплату премий за достижения в области культуры, искусства, образования, науки и техники, в иных областях</t>
  </si>
  <si>
    <t>Категория получателей премий</t>
  </si>
  <si>
    <t>2.2. Расчет расходов на поощрительные выплаты спортсменам-победителям и призерам спортивных соревнований</t>
  </si>
  <si>
    <t>2.3. Расчет расходов на предоставление грантов физическим лицам</t>
  </si>
  <si>
    <t>Обоснования (расчеты) плановых показателей по иным выплатам населению,
 на 2024 год и на плановый период 2025 и 2026 годов.</t>
  </si>
  <si>
    <t>1. Расчет расходов на иные выплаты населению</t>
  </si>
  <si>
    <t>Расходы на иные выплаты населению</t>
  </si>
  <si>
    <t>2. Расчет расходов на иные выплаты населению</t>
  </si>
  <si>
    <t>2.1. Расчет расходов на иные выплаты населению</t>
  </si>
  <si>
    <t>Обоснования (расчеты) плановых показателей на предоставление грантов,
 на 2024 год и на плановый период 2025 и 2026 годов.</t>
  </si>
  <si>
    <t>Расчет выплат на предоставление грантов</t>
  </si>
  <si>
    <t>2. Расчет расходов на предоставление грантов в форме субсидий</t>
  </si>
  <si>
    <t>2.1. Расчет расходов на предоставление грантов  в форме субсидий</t>
  </si>
  <si>
    <t>Наименование гранта</t>
  </si>
  <si>
    <t>Цель предоставления гранта</t>
  </si>
  <si>
    <t>размер одной выплаты</t>
  </si>
  <si>
    <t>количество выплат в год, ед</t>
  </si>
  <si>
    <t>Обоснования (расчеты) плановых показателей на выплаты по исполнению судебных актов,
 на 2024 год и на плановый период 2025 и 2026 годов.</t>
  </si>
  <si>
    <t>1. Расчет выплат по исполнению судебных актов</t>
  </si>
  <si>
    <t>Расходы по исполнению судебных актов</t>
  </si>
  <si>
    <t>Итого планируемых выплат по исполнению судебных актов (стр. 0300 + стр. 0100 - стр. 0200 - стр. 0400 + стр. 0500)</t>
  </si>
  <si>
    <t>2. Расчет расходов по исполнению судебных актов</t>
  </si>
  <si>
    <t>Расходы на исполнение судебных актов и мировых соглашений по возмещению вреда, причиненного в результате деятельности учреждения</t>
  </si>
  <si>
    <t>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</si>
  <si>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2.1. Расчет расходов на исполнение судебных актов и мировых соглашений по возмещению вреда, причиненного в результате деятельности учреждения</t>
  </si>
  <si>
    <t>2.2. Расчет расходов на 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</si>
  <si>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Обоснования (расчеты) плановых показателей в части уплаты налога на имущество организаций и земельного налога,
 на 2024 год и на плановый период 2025 и 2026 годов.</t>
  </si>
  <si>
    <t>1. Расчет выплат на уплату налога на имущество организаций и земельного налога</t>
  </si>
  <si>
    <t>Расходы на уплату налога на имущество организаций и земельного налога</t>
  </si>
  <si>
    <t>Итого планируемых выплат на уплату налога на имущество организаций и земельного налога (стр. 0300 + стр. 0100 - стр. 0200 - стр. 0400 + стр. 0500)</t>
  </si>
  <si>
    <t>2. Расчет расходов в части уплаты налога на имущество организаций и земельного налога</t>
  </si>
  <si>
    <t>Налог на имущество организаций</t>
  </si>
  <si>
    <t>3. Расчет объема расходов на уплату налога на имущество организаций по ОКТМО</t>
  </si>
  <si>
    <t>Код ОКТМО, по которому подлежит уплате сумма налога</t>
  </si>
  <si>
    <t>3.1. Расчет расходов на уплату налога на имущество организаций</t>
  </si>
  <si>
    <t>3.1.1. Расчет расходов на уплату налога на имущество организаций на  2024 год (на текущий финансовый год)</t>
  </si>
  <si>
    <t>Среднегодовая стоимость имущества за налоговый период</t>
  </si>
  <si>
    <t>Стоимость льготируемого имущества</t>
  </si>
  <si>
    <t>Налоговая база (гр.2 - гр.5)</t>
  </si>
  <si>
    <t>Код налоговой льготы (в виде понижения налоговой ставки)</t>
  </si>
  <si>
    <t>Налоговая ставка, %</t>
  </si>
  <si>
    <t>Сумма налога за налоговый период (гр.6 х гр.8/100)</t>
  </si>
  <si>
    <t>Налоговая льгота  в виде уменьшения суммы налога, подлежащей уплате в бюджет</t>
  </si>
  <si>
    <t>Сумма налога, уплачиваемая за пределами Российской Федерации</t>
  </si>
  <si>
    <t>Сумма (гр.9 - гр.11 + гр.12)</t>
  </si>
  <si>
    <t>в том числе недвижимое имущество</t>
  </si>
  <si>
    <t>код налоговой льготы</t>
  </si>
  <si>
    <t>среднегодовая стоимость необлагаемого налогом имущества за налоговый период</t>
  </si>
  <si>
    <t>3.1.2. Расчет расходов на уплату налога на имущество организаций на 2025 год (на первый год планового периода)</t>
  </si>
  <si>
    <t>3.1.3. Расчет расходов на уплату налога на имущество организаций на 2026 год (на второй год планового периода)</t>
  </si>
  <si>
    <t>3.2. Расчет расходов на уплату земельного налога</t>
  </si>
  <si>
    <t>Код по ОКТМО муниципального образования, на территории которого расположен земельный участок (доля земельного участка)</t>
  </si>
  <si>
    <t>Кадастровый номер земельного участка</t>
  </si>
  <si>
    <t>3.2.1. Расчет расходов на уплату земельного налога на 2024 год (на текущий финансовый год)</t>
  </si>
  <si>
    <t>Категория земель (код)</t>
  </si>
  <si>
    <t>Кадастровая стоимость (доля кадастровой стоимости) земельного участка</t>
  </si>
  <si>
    <t>Доля налогоплательщика в праве на земельный участок</t>
  </si>
  <si>
    <t>Налоговая льгота в виде доли необлагаемой площади земельного участка (п. 2 ст. 387 Налогового кодекса)</t>
  </si>
  <si>
    <t>Налоговая база</t>
  </si>
  <si>
    <t>Количество полных месяцев владения земельным участком в течение налогового периода</t>
  </si>
  <si>
    <t>Коэффициент владения (Кв)</t>
  </si>
  <si>
    <t>Исчисленная сумма налога</t>
  </si>
  <si>
    <t>1,5</t>
  </si>
  <si>
    <t>Количество полных месяцев использования льготы</t>
  </si>
  <si>
    <t>Коэффициент льготы (Кл)</t>
  </si>
  <si>
    <t>Налоговая льгота в виде</t>
  </si>
  <si>
    <t>Исчисленная сумма налога за налоговый период с учетом льготы</t>
  </si>
  <si>
    <t>Сумма (гр.23)</t>
  </si>
  <si>
    <t>освобождения от налогообложения (п. 2 ст. 387 Налогового кодекса)</t>
  </si>
  <si>
    <t>освобождения от налогообложения (ст. 7, ст. 395 Налогового кодекса)</t>
  </si>
  <si>
    <t>уменьшения суммы налога (п. 2 ст. 387 Налогового кодекса)</t>
  </si>
  <si>
    <t>снижения налоговой ставки (п. 2 ст. 387 Налогового кодекса)</t>
  </si>
  <si>
    <t>сумма (гр.12 х (1 - гр.14)</t>
  </si>
  <si>
    <t>3.2.2. Расчет расходов на уплату земельного налога на 2025 год (на первый год планового периода)</t>
  </si>
  <si>
    <t>3.2.3. Расчет расходов на уплату земельного налога на 2026 год (на второй год планового периода)</t>
  </si>
  <si>
    <t>4. Аналитическое распределение по КОСГУ</t>
  </si>
  <si>
    <t>Налоги, пошлины и сборы</t>
  </si>
  <si>
    <t>291</t>
  </si>
  <si>
    <t>5. Справочно: аналитическое распределение расходов по источникам финансового обеспечения</t>
  </si>
  <si>
    <t>Обоснования (расчеты) плановых показателей на уплату прочих налогов, сборов,
 на 2024 год и на плановый период 2025 и 2026 годов.</t>
  </si>
  <si>
    <t>1. Расчет выплат на уплату прочих налогов, сборов</t>
  </si>
  <si>
    <t>Расходы на уплату прочих налогов, сборов</t>
  </si>
  <si>
    <t>Итого планируемых выплат по уплате прочих налогов, сборов (стр. 0300 + стр.0100 - стр.0200 - стр. 0400 + стр. 0500)</t>
  </si>
  <si>
    <t>2. Расчет расходов на уплату прочих налогов, сборов</t>
  </si>
  <si>
    <t>Водный налог при заборе воды из водного объекта</t>
  </si>
  <si>
    <t>Водный налог при использовании водного объекта, за исключением забора воды</t>
  </si>
  <si>
    <t>Транспортный налог</t>
  </si>
  <si>
    <t>Иные налоги, сборов (включаемые в состав расходов) в бюджеты бюджетной системы Российской Федерации</t>
  </si>
  <si>
    <t>Государственая пошлина</t>
  </si>
  <si>
    <t>2.1. Расчет расходов на уплату водного налога при заборе воды из водного объекта</t>
  </si>
  <si>
    <t>2.1.1. Расчет расходов на уплату водного налога при заборе воды из водного объекта на 2024 год (на текущий финансовый год)</t>
  </si>
  <si>
    <t>Местоположение объекта</t>
  </si>
  <si>
    <t>Код по ОКТМО</t>
  </si>
  <si>
    <t>Наименование водного объекта</t>
  </si>
  <si>
    <t>Лицензия на водопользование</t>
  </si>
  <si>
    <t>Целевое назначение</t>
  </si>
  <si>
    <t>Код водопользования</t>
  </si>
  <si>
    <t>Лимит водопользования</t>
  </si>
  <si>
    <t>Объем воды, забранной из водного объекта, тыс. куб. м</t>
  </si>
  <si>
    <t>Налоговая ставка</t>
  </si>
  <si>
    <t>Коэффициент установленный ст. 333.12 Налогового кодекса</t>
  </si>
  <si>
    <t>дата</t>
  </si>
  <si>
    <t>номер</t>
  </si>
  <si>
    <t>в пределах установленного лимита</t>
  </si>
  <si>
    <t>сверх установленного лимита</t>
  </si>
  <si>
    <t>при заборе в пределах установленного лимита</t>
  </si>
  <si>
    <t>при заборе сверх установленного лимита</t>
  </si>
  <si>
    <t>для налоговых периодов (п. 1.1 ст. 333.12 Налогового кодекса)</t>
  </si>
  <si>
    <t>для налогоплательщиков,не имеющих средств измерений (п. 4 ст. 333.12 Налогового кодекса)</t>
  </si>
  <si>
    <t>для налогоплательщиков при добычи подземных вод для реализации(п. 5 ст. 333.12 Налогового кодекса)</t>
  </si>
  <si>
    <t>2.1.2. Расчет расходов на уплату водного налога при заборе воды из водного объекта на 2025 год (на первый год планового периода)</t>
  </si>
  <si>
    <t>2.1.3. Расчет расходов на уплату водного налога при заборе воды из водного объекта на 2026 год (на второй год планового периода)</t>
  </si>
  <si>
    <t>2.2. Расчет расходов на уплату водного налога при использовании водного объекта, за исключением забора воды</t>
  </si>
  <si>
    <t>2.2.1. Расчет расходов на уплату водного налога при использовании водного объекта, за исключением забора воды на 2024 год (на текущий финансовый год)</t>
  </si>
  <si>
    <t>Дата и номер документа на водопользование</t>
  </si>
  <si>
    <t>Площадь предоставленного водного пространства, кв. км</t>
  </si>
  <si>
    <t>Количество произведенной электроэнергии, тыс. кВт. Ч</t>
  </si>
  <si>
    <t>Объем древесины, сплавляемой в плотах и кошелях, тыс. куб. м</t>
  </si>
  <si>
    <t>Расстояние сплава, км</t>
  </si>
  <si>
    <t>Коэффициент, установленный ст. 333.12 Налогового кодекса</t>
  </si>
  <si>
    <t>Сумма налога</t>
  </si>
  <si>
    <t>лицензия</t>
  </si>
  <si>
    <t>договор</t>
  </si>
  <si>
    <t>2.2.2. Расчет расходов на уплату водного налога при использовании водного объекта, за исключением забора воды на 2025 год (на первый год планового периода)</t>
  </si>
  <si>
    <t>2.2.3. Расчет расходов на уплату водного налога при использовании водного объекта, за исключением забора воды на 2026 год (на второй год планового периода)</t>
  </si>
  <si>
    <t>2.3. Расчет расходов на уплату транспортного налога</t>
  </si>
  <si>
    <t>2.3.1. Расчет расходов на уплату транспортного налога на 2024 год (на текущий финансовый год)</t>
  </si>
  <si>
    <t>Код по ОКТМО субъекта Российской Федерации</t>
  </si>
  <si>
    <t>Транспортное средство</t>
  </si>
  <si>
    <t>Количество полных месяцев владения</t>
  </si>
  <si>
    <t>Коэффициент владения</t>
  </si>
  <si>
    <t>Доля во владении</t>
  </si>
  <si>
    <t>Повышающий коэффициент, п. 2 ст. 362  Налогового кодекса</t>
  </si>
  <si>
    <t>наименование (марка)</t>
  </si>
  <si>
    <t>код вида</t>
  </si>
  <si>
    <t>регистрационный знак (номер) транспортного средства</t>
  </si>
  <si>
    <t>дата регистрации</t>
  </si>
  <si>
    <t>дата снятия с учета</t>
  </si>
  <si>
    <t>Количество полных месяцев использования налоговой льготы</t>
  </si>
  <si>
    <t>Коэффициент использования налоговой льготы (Кл)</t>
  </si>
  <si>
    <t>Налоговый вычет</t>
  </si>
  <si>
    <t>Исчисленная сумма налога, подлежащая уплате в бюджет</t>
  </si>
  <si>
    <t>освобождения от налогообложения</t>
  </si>
  <si>
    <t>уменьшения суммы налога, подлежащей уплате в бюджет</t>
  </si>
  <si>
    <t>снижения налоговой ставки</t>
  </si>
  <si>
    <t>размер уменьшения суммы налога, %</t>
  </si>
  <si>
    <t>2.3.2. Расчет расходов на уплату транспортного налога на 2025 год (на первый год планового периода)</t>
  </si>
  <si>
    <t>2.3.3. Расчет расходов на уплату транспортного налога на 2026 год (на второй год планового периода)</t>
  </si>
  <si>
    <t>2.4. Расчет объема расходов на уплату иных налогов и сборов</t>
  </si>
  <si>
    <t>2.5. Расчет объема расходов на уплату государственной пошлины</t>
  </si>
  <si>
    <t>24701000</t>
  </si>
  <si>
    <t>Обоснования (расчеты) плановых показателей на уплату штрафов (в том числе административных), пеней и иных платежей,
 на 2024 год и на плановый период 2025 и 2026 годов.</t>
  </si>
  <si>
    <t>1. Расчет выплат в части расходов по уплате иных платежей</t>
  </si>
  <si>
    <t>Уплата иных платежей</t>
  </si>
  <si>
    <t>Итого планируемых выплат по уплате иных платежей (стр. 0300 + стр. 0100 - стр. 0200 - стр. 0400 + стр. 0500)</t>
  </si>
  <si>
    <t>2. Расчет расходов на уплату иных платежей</t>
  </si>
  <si>
    <t>Уплата штрафов (в том числе административных), пеней</t>
  </si>
  <si>
    <t>Плата за загрязнение окружающей среды</t>
  </si>
  <si>
    <t>Платежи в счет возмещения вреда, причиняемого автомобильным дорогам общего пользования</t>
  </si>
  <si>
    <t>Взносы в уставный капитал хозяйственных обществ или складочный капитал хозяйственных партнерств</t>
  </si>
  <si>
    <t>Расходы на обслуживание долговых обязательств</t>
  </si>
  <si>
    <t>Обязательные платежи и сборы, уплачиваемые за пределами территории Российской Федерации</t>
  </si>
  <si>
    <t>Иные платежи</t>
  </si>
  <si>
    <t>2.1. Расчет расходов на уплату штрафов (в том числе административных), пеней</t>
  </si>
  <si>
    <t>Уплата штрафов (в том числе административных), пеней (КВР 853) []</t>
  </si>
  <si>
    <t>2.2. Расчет расходов на плату за загрязнение окружающей среды</t>
  </si>
  <si>
    <t>2.3. Расчет расходов на платежи в счет возмещения вреда, причиняемого автомобильным дорогам общего пользования</t>
  </si>
  <si>
    <t>2.4. Расчет расходов на взносы в уставный капитал хозяйственных обществ или складочный капитал хозяйственных партнерств</t>
  </si>
  <si>
    <t>2.5. Расчет расходов на обслуживание долговых обязательств</t>
  </si>
  <si>
    <t>2.6. Расчет расходов на обязательные платежи и сборы, уплачиваемые за пределами территории Российской Федерации, в иностранной валюте</t>
  </si>
  <si>
    <t>2.7. Расчет расходов на иные платежи</t>
  </si>
  <si>
    <t>Штрафы за нарушение законодательства о налогах и сборах, законодательства о страховых взносах</t>
  </si>
  <si>
    <t>292</t>
  </si>
  <si>
    <t>Другие экономические санкции</t>
  </si>
  <si>
    <t>295</t>
  </si>
  <si>
    <t>Обоснования (расчеты) плановых показателей выплат на уплату взносов в международные организации,
 на 2024 год и на плановый период 2025 и 2026 годов.</t>
  </si>
  <si>
    <t>1. Расчеты (обоснования) расходов на безвозмездные перечисления организациям</t>
  </si>
  <si>
    <t>Расходы на уплату взносов в международные организации</t>
  </si>
  <si>
    <t>1.2. Расчет расходов на уплату взносов в международные организации</t>
  </si>
  <si>
    <t>Расходы на уплату членских взносов</t>
  </si>
  <si>
    <t>Расходы на уплату целевых взносов</t>
  </si>
  <si>
    <t>Расходы на уплату добровольных взносов</t>
  </si>
  <si>
    <t>2. Расчет расходов на уплату взносов в международные организации</t>
  </si>
  <si>
    <t>2.1. Расчет расходов на уплату членских взносов в международные организации</t>
  </si>
  <si>
    <t>Наименование организации</t>
  </si>
  <si>
    <t>Цель осуществления безвозмездных перечислений</t>
  </si>
  <si>
    <t>2.2. Расчет расходов на уплату целевых взносов в международные организации</t>
  </si>
  <si>
    <t>2.3. Расчет расходов на уплату добровольных взносов в международные организации</t>
  </si>
  <si>
    <t>1. Расчет выплат в целях обеспечения реализации соглашений с правительствами иностранных государств и международными организациями</t>
  </si>
  <si>
    <t>Расходы в целях обеспечения реализации соглашений с правительствами иностранных государств и международными организациями</t>
  </si>
  <si>
    <t>Итого планируемых выплат в целях обеспечения реализации соглашений с правительствами иностранных государств и международными организациями (стр. 0300 + стр. 0100 - стр. 0200 - стр. 0400 + стр. 0500)</t>
  </si>
  <si>
    <t>1.2. Расчет расходов в целях обеспечения реализации соглашений с правительствами иностранных государств и международными организациями</t>
  </si>
  <si>
    <t>2. Расчет расходов в целях обеспечения реализации соглашений по обязательствам перед иностранными государствами и международными организациями</t>
  </si>
  <si>
    <t>Предмет соглашения</t>
  </si>
</sst>
</file>

<file path=xl/styles.xml><?xml version="1.0" encoding="utf-8"?>
<styleSheet xmlns="http://schemas.openxmlformats.org/spreadsheetml/2006/main">
  <fonts count="26">
    <font>
      <sz val="8"/>
      <color rgb="FF000000"/>
      <name val="Verdana"/>
    </font>
    <font>
      <b/>
      <sz val="10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1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4" fillId="6" borderId="4" applyBorder="0">
      <alignment horizontal="center" vertical="center" wrapText="1"/>
    </xf>
    <xf numFmtId="0" fontId="5" fillId="7" borderId="5" applyBorder="0">
      <alignment horizontal="right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center" vertical="center" wrapText="1"/>
    </xf>
    <xf numFmtId="0" fontId="13" fillId="15" borderId="13" applyBorder="0">
      <alignment horizontal="center" vertical="center" textRotation="90" wrapText="1"/>
    </xf>
    <xf numFmtId="0" fontId="16" fillId="18" borderId="16" applyBorder="0">
      <alignment horizontal="righ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center" vertical="center" wrapText="1"/>
    </xf>
    <xf numFmtId="0" fontId="25" fillId="27" borderId="25" applyBorder="0">
      <alignment horizontal="left" vertical="center" wrapText="1"/>
    </xf>
  </cellStyleXfs>
  <cellXfs count="35">
    <xf numFmtId="0" fontId="0" fillId="2" borderId="0" xfId="0">
      <alignment horizontal="left" vertical="center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 applyProtection="1">
      <alignment horizontal="center" vertical="center" wrapText="1"/>
      <protection locked="0"/>
    </xf>
    <xf numFmtId="4" fontId="12" fillId="14" borderId="12" xfId="0" applyNumberFormat="1" applyFont="1" applyFill="1" applyBorder="1" applyAlignment="1">
      <alignment horizontal="right" vertical="center" wrapText="1" indent="1"/>
    </xf>
    <xf numFmtId="0" fontId="13" fillId="15" borderId="13" xfId="0" applyFont="1" applyFill="1" applyBorder="1" applyAlignment="1">
      <alignment horizontal="center" vertical="center" textRotation="90" wrapText="1"/>
    </xf>
    <xf numFmtId="4" fontId="14" fillId="16" borderId="14" xfId="0" applyNumberFormat="1" applyFont="1" applyFill="1" applyBorder="1" applyAlignment="1">
      <alignment horizontal="right" vertical="center" wrapText="1" indent="1"/>
    </xf>
    <xf numFmtId="4" fontId="15" fillId="17" borderId="15" xfId="0" applyNumberFormat="1" applyFont="1" applyFill="1" applyBorder="1" applyAlignment="1">
      <alignment horizontal="right" vertical="center" wrapText="1" indent="1"/>
    </xf>
    <xf numFmtId="0" fontId="16" fillId="18" borderId="16" xfId="0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 applyProtection="1">
      <alignment horizontal="center" vertical="center" wrapText="1"/>
      <protection locked="0"/>
    </xf>
    <xf numFmtId="0" fontId="7" fillId="9" borderId="7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23" fillId="25" borderId="23" xfId="0" applyFont="1" applyFill="1" applyBorder="1" applyAlignment="1">
      <alignment horizontal="righ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0" fillId="2" borderId="0" xfId="0">
      <alignment horizontal="left" vertical="center"/>
    </xf>
    <xf numFmtId="0" fontId="16" fillId="18" borderId="16" xfId="0" applyFont="1" applyFill="1" applyBorder="1" applyAlignment="1">
      <alignment horizontal="right" vertical="center" wrapText="1"/>
    </xf>
    <xf numFmtId="0" fontId="24" fillId="26" borderId="24" xfId="0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textRotation="90" wrapText="1"/>
    </xf>
    <xf numFmtId="0" fontId="19" fillId="21" borderId="19" xfId="0" applyFont="1" applyFill="1" applyBorder="1" applyAlignment="1">
      <alignment horizontal="left" vertical="center" wrapText="1"/>
    </xf>
  </cellXfs>
  <cellStyles count="11">
    <cellStyle name="bold_border_center_str" xfId="9"/>
    <cellStyle name="border_bold_center_str" xfId="4"/>
    <cellStyle name="bot_border_left_str" xfId="8"/>
    <cellStyle name="bottom_center_str" xfId="5"/>
    <cellStyle name="center_str" xfId="2"/>
    <cellStyle name="left_border_left_str" xfId="10"/>
    <cellStyle name="righr_str" xfId="3"/>
    <cellStyle name="right_str" xfId="7"/>
    <cellStyle name="rotate_border_center_str" xfId="6"/>
    <cellStyle name="title" xfId="1"/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6"/>
  <sheetViews>
    <sheetView workbookViewId="0"/>
  </sheetViews>
  <sheetFormatPr defaultRowHeight="10.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/>
    <row r="2" spans="1:13" ht="30" customHeight="1">
      <c r="B2" s="15" t="s">
        <v>0</v>
      </c>
      <c r="C2" s="15"/>
      <c r="D2" s="15"/>
      <c r="E2" s="15"/>
      <c r="F2" s="15"/>
      <c r="G2" s="15"/>
      <c r="K2" s="16" t="s">
        <v>1</v>
      </c>
      <c r="L2" s="16"/>
      <c r="M2" s="16"/>
    </row>
    <row r="3" spans="1:13" ht="30" customHeight="1">
      <c r="B3" s="17" t="s">
        <v>2</v>
      </c>
      <c r="C3" s="17"/>
      <c r="D3" s="17"/>
      <c r="E3" s="17"/>
      <c r="F3" s="17"/>
      <c r="G3" s="17"/>
      <c r="K3" s="18" t="s">
        <v>3</v>
      </c>
      <c r="L3" s="18"/>
      <c r="M3" s="18"/>
    </row>
    <row r="4" spans="1:13" ht="15" customHeight="1">
      <c r="B4" s="17" t="s">
        <v>4</v>
      </c>
      <c r="C4" s="17"/>
      <c r="D4" s="17"/>
      <c r="E4" s="17"/>
      <c r="F4" s="17"/>
      <c r="G4" s="17"/>
      <c r="K4" s="19" t="s">
        <v>5</v>
      </c>
      <c r="L4" s="19"/>
      <c r="M4" s="19"/>
    </row>
    <row r="5" spans="1:13" ht="30" customHeight="1">
      <c r="B5" s="17" t="s">
        <v>6</v>
      </c>
      <c r="C5" s="17"/>
      <c r="D5" s="17"/>
      <c r="E5" s="17"/>
      <c r="F5" s="17"/>
      <c r="G5" s="17"/>
      <c r="K5" s="7"/>
      <c r="L5" s="18" t="s">
        <v>7</v>
      </c>
      <c r="M5" s="18"/>
    </row>
    <row r="6" spans="1:13" ht="15" customHeight="1">
      <c r="B6" s="17" t="s">
        <v>8</v>
      </c>
      <c r="C6" s="17"/>
      <c r="D6" s="17"/>
      <c r="E6" s="17"/>
      <c r="F6" s="17"/>
      <c r="G6" s="17"/>
      <c r="K6" s="4" t="s">
        <v>9</v>
      </c>
      <c r="L6" s="19" t="s">
        <v>10</v>
      </c>
      <c r="M6" s="19"/>
    </row>
    <row r="7" spans="1:13" ht="30" customHeight="1">
      <c r="B7" s="17" t="s">
        <v>11</v>
      </c>
      <c r="C7" s="17"/>
      <c r="D7" s="17"/>
      <c r="E7" s="17"/>
      <c r="F7" s="17"/>
      <c r="G7" s="17"/>
      <c r="K7" s="20" t="s">
        <v>12</v>
      </c>
      <c r="L7" s="20"/>
      <c r="M7" s="20"/>
    </row>
    <row r="8" spans="1:13" ht="20.100000000000001" customHeight="1">
      <c r="B8" s="21" t="s">
        <v>13</v>
      </c>
      <c r="C8" s="21"/>
      <c r="D8" s="21"/>
      <c r="E8" s="21"/>
      <c r="F8" s="21"/>
      <c r="G8" s="21"/>
      <c r="K8" s="20" t="s">
        <v>14</v>
      </c>
      <c r="L8" s="20"/>
      <c r="M8" s="20"/>
    </row>
    <row r="9" spans="1:13" ht="20.100000000000001" customHeight="1"/>
    <row r="10" spans="1:13" ht="30" customHeight="1">
      <c r="A10" s="22" t="s">
        <v>15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ht="30" customHeight="1">
      <c r="A11" s="22" t="s">
        <v>16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</row>
    <row r="12" spans="1:13" ht="30" customHeight="1">
      <c r="G12" s="22" t="s">
        <v>17</v>
      </c>
      <c r="H12" s="22"/>
      <c r="I12" s="22"/>
      <c r="K12" s="2" t="s">
        <v>18</v>
      </c>
      <c r="L12" s="23"/>
      <c r="M12" s="23"/>
    </row>
    <row r="13" spans="1:13" ht="30" customHeight="1">
      <c r="A13" s="24" t="s">
        <v>19</v>
      </c>
      <c r="B13" s="24"/>
      <c r="C13" s="24"/>
      <c r="D13" s="24"/>
      <c r="E13" s="24" t="s">
        <v>20</v>
      </c>
      <c r="F13" s="24"/>
      <c r="G13" s="24"/>
      <c r="H13" s="24"/>
      <c r="I13" s="24"/>
      <c r="J13" s="24"/>
      <c r="K13" s="2" t="s">
        <v>21</v>
      </c>
      <c r="L13" s="23" t="s">
        <v>22</v>
      </c>
      <c r="M13" s="23"/>
    </row>
    <row r="14" spans="1:13" ht="30" customHeight="1">
      <c r="A14" s="24" t="s">
        <v>23</v>
      </c>
      <c r="B14" s="24"/>
      <c r="C14" s="24"/>
      <c r="D14" s="24"/>
      <c r="E14" s="24" t="s">
        <v>24</v>
      </c>
      <c r="F14" s="24"/>
      <c r="G14" s="24"/>
      <c r="H14" s="24"/>
      <c r="I14" s="24"/>
      <c r="J14" s="24"/>
      <c r="K14" s="2" t="s">
        <v>25</v>
      </c>
      <c r="L14" s="23" t="s">
        <v>26</v>
      </c>
      <c r="M14" s="23"/>
    </row>
    <row r="15" spans="1:13" ht="30" customHeight="1">
      <c r="A15" s="24" t="s">
        <v>27</v>
      </c>
      <c r="B15" s="24"/>
      <c r="C15" s="24"/>
      <c r="D15" s="24"/>
      <c r="E15" s="24" t="s">
        <v>28</v>
      </c>
      <c r="F15" s="24"/>
      <c r="G15" s="24"/>
      <c r="H15" s="24"/>
      <c r="I15" s="24"/>
      <c r="J15" s="24"/>
      <c r="K15" s="2" t="s">
        <v>29</v>
      </c>
      <c r="L15" s="23" t="s">
        <v>30</v>
      </c>
      <c r="M15" s="23"/>
    </row>
    <row r="16" spans="1:13" ht="30" customHeight="1">
      <c r="K16" s="2" t="s">
        <v>31</v>
      </c>
      <c r="L16" s="23" t="s">
        <v>32</v>
      </c>
      <c r="M16" s="23"/>
    </row>
  </sheetData>
  <sheetProtection password="8592" sheet="1" objects="1" scenarios="1"/>
  <mergeCells count="28">
    <mergeCell ref="A15:D15"/>
    <mergeCell ref="E15:J15"/>
    <mergeCell ref="L15:M15"/>
    <mergeCell ref="L16:M16"/>
    <mergeCell ref="A13:D13"/>
    <mergeCell ref="E13:J13"/>
    <mergeCell ref="L13:M13"/>
    <mergeCell ref="A14:D14"/>
    <mergeCell ref="E14:J14"/>
    <mergeCell ref="L14:M14"/>
    <mergeCell ref="B8:G8"/>
    <mergeCell ref="K8:M8"/>
    <mergeCell ref="A10:M10"/>
    <mergeCell ref="A11:M11"/>
    <mergeCell ref="G12:I12"/>
    <mergeCell ref="L12:M12"/>
    <mergeCell ref="B5:G5"/>
    <mergeCell ref="L5:M5"/>
    <mergeCell ref="B6:G6"/>
    <mergeCell ref="L6:M6"/>
    <mergeCell ref="B7:G7"/>
    <mergeCell ref="K7:M7"/>
    <mergeCell ref="B2:G2"/>
    <mergeCell ref="K2:M2"/>
    <mergeCell ref="B3:G3"/>
    <mergeCell ref="K3:M3"/>
    <mergeCell ref="B4:G4"/>
    <mergeCell ref="K4:M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&amp;K00-00924413._16.297055</oddHeader>
    <oddFooter>&amp;L&amp;L&amp;"Verdana,Полужирный"&amp;K000000&amp;L&amp;"Verdana,Полужирный"&amp;K00-014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1"/>
  <sheetViews>
    <sheetView workbookViewId="0"/>
  </sheetViews>
  <sheetFormatPr defaultRowHeight="10.5"/>
  <cols>
    <col min="1" max="2" width="22.85546875" customWidth="1"/>
    <col min="3" max="16" width="17.140625" customWidth="1"/>
  </cols>
  <sheetData>
    <row r="1" spans="1:16" ht="9.9499999999999993" customHeight="1"/>
    <row r="2" spans="1:16" ht="45" customHeight="1">
      <c r="A2" s="16" t="s">
        <v>1002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>
      <c r="P3" s="5" t="s">
        <v>414</v>
      </c>
    </row>
    <row r="4" spans="1:16" ht="30" customHeight="1">
      <c r="A4" s="20" t="s">
        <v>415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12" t="s">
        <v>21</v>
      </c>
      <c r="P4" s="5" t="s">
        <v>22</v>
      </c>
    </row>
    <row r="5" spans="1:16" ht="30" customHeight="1">
      <c r="O5" s="12" t="s">
        <v>416</v>
      </c>
      <c r="P5" s="5" t="s">
        <v>417</v>
      </c>
    </row>
    <row r="6" spans="1:16" ht="30" customHeight="1">
      <c r="O6" s="12" t="s">
        <v>418</v>
      </c>
      <c r="P6" s="5" t="s">
        <v>419</v>
      </c>
    </row>
    <row r="7" spans="1:16" ht="60" customHeight="1">
      <c r="A7" s="3" t="s">
        <v>420</v>
      </c>
      <c r="B7" s="28" t="s">
        <v>20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12" t="s">
        <v>421</v>
      </c>
      <c r="P7" s="5" t="s">
        <v>422</v>
      </c>
    </row>
    <row r="8" spans="1:16" ht="30" customHeight="1">
      <c r="A8" s="3" t="s">
        <v>423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2"/>
      <c r="P8" s="5"/>
    </row>
    <row r="9" spans="1:16" ht="30" customHeight="1">
      <c r="A9" s="3" t="s">
        <v>424</v>
      </c>
      <c r="B9" s="26" t="s">
        <v>425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31</v>
      </c>
      <c r="P9" s="5" t="s">
        <v>32</v>
      </c>
    </row>
    <row r="10" spans="1:16" ht="9.9499999999999993" customHeight="1"/>
    <row r="11" spans="1:16" ht="45" customHeight="1">
      <c r="A11" s="29" t="s">
        <v>1003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9.9499999999999993" customHeight="1"/>
    <row r="13" spans="1:16" ht="45" customHeight="1">
      <c r="A13" s="23" t="s">
        <v>34</v>
      </c>
      <c r="B13" s="23"/>
      <c r="C13" s="23" t="s">
        <v>35</v>
      </c>
      <c r="D13" s="23" t="s">
        <v>38</v>
      </c>
      <c r="E13" s="23"/>
      <c r="F13" s="23"/>
    </row>
    <row r="14" spans="1:16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6" ht="20.100000000000001" customHeight="1">
      <c r="A15" s="23" t="s">
        <v>270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6" ht="39.950000000000003" customHeight="1">
      <c r="A16" s="24" t="s">
        <v>427</v>
      </c>
      <c r="B16" s="24"/>
      <c r="C16" s="5" t="s">
        <v>428</v>
      </c>
      <c r="D16" s="8">
        <v>0</v>
      </c>
      <c r="E16" s="8">
        <v>0</v>
      </c>
      <c r="F16" s="8">
        <v>0</v>
      </c>
    </row>
    <row r="17" spans="1:16" ht="39.950000000000003" customHeight="1">
      <c r="A17" s="24" t="s">
        <v>429</v>
      </c>
      <c r="B17" s="24"/>
      <c r="C17" s="5" t="s">
        <v>430</v>
      </c>
      <c r="D17" s="8">
        <v>0</v>
      </c>
      <c r="E17" s="8">
        <v>0</v>
      </c>
      <c r="F17" s="8">
        <v>0</v>
      </c>
    </row>
    <row r="18" spans="1:16" ht="60" customHeight="1">
      <c r="A18" s="24" t="s">
        <v>1004</v>
      </c>
      <c r="B18" s="24"/>
      <c r="C18" s="5" t="s">
        <v>432</v>
      </c>
      <c r="D18" s="8">
        <v>0</v>
      </c>
      <c r="E18" s="8">
        <v>0</v>
      </c>
      <c r="F18" s="8">
        <v>0</v>
      </c>
    </row>
    <row r="19" spans="1:16" ht="39.950000000000003" customHeight="1">
      <c r="A19" s="24" t="s">
        <v>433</v>
      </c>
      <c r="B19" s="24"/>
      <c r="C19" s="5" t="s">
        <v>434</v>
      </c>
      <c r="D19" s="8">
        <v>0</v>
      </c>
      <c r="E19" s="8">
        <v>0</v>
      </c>
      <c r="F19" s="8">
        <v>0</v>
      </c>
    </row>
    <row r="20" spans="1:16" ht="39.950000000000003" customHeight="1">
      <c r="A20" s="24" t="s">
        <v>435</v>
      </c>
      <c r="B20" s="24"/>
      <c r="C20" s="5" t="s">
        <v>436</v>
      </c>
      <c r="D20" s="8">
        <v>0</v>
      </c>
      <c r="E20" s="8">
        <v>0</v>
      </c>
      <c r="F20" s="8">
        <v>0</v>
      </c>
    </row>
    <row r="21" spans="1:16" ht="50.1" customHeight="1">
      <c r="A21" s="24" t="s">
        <v>1005</v>
      </c>
      <c r="B21" s="24"/>
      <c r="C21" s="5" t="s">
        <v>438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6" ht="9.9499999999999993" customHeight="1"/>
    <row r="23" spans="1:16" ht="45" customHeight="1">
      <c r="A23" s="29" t="s">
        <v>1006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ht="9.9499999999999993" customHeight="1"/>
    <row r="25" spans="1:16" ht="45" customHeight="1">
      <c r="A25" s="23" t="s">
        <v>34</v>
      </c>
      <c r="B25" s="23"/>
      <c r="C25" s="23" t="s">
        <v>35</v>
      </c>
      <c r="D25" s="23" t="s">
        <v>38</v>
      </c>
      <c r="E25" s="23"/>
      <c r="F25" s="23"/>
    </row>
    <row r="26" spans="1:16" ht="45" customHeight="1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6" ht="20.100000000000001" customHeight="1">
      <c r="A27" s="23" t="s">
        <v>270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</row>
    <row r="28" spans="1:16" ht="39.950000000000003" customHeight="1">
      <c r="A28" s="24" t="s">
        <v>1007</v>
      </c>
      <c r="B28" s="24"/>
      <c r="C28" s="5" t="s">
        <v>43</v>
      </c>
      <c r="D28" s="8">
        <v>0</v>
      </c>
      <c r="E28" s="8">
        <v>0</v>
      </c>
      <c r="F28" s="8">
        <v>0</v>
      </c>
    </row>
    <row r="29" spans="1:16" ht="50.1" customHeight="1">
      <c r="A29" s="24" t="s">
        <v>452</v>
      </c>
      <c r="B29" s="24"/>
      <c r="C29" s="5" t="s">
        <v>438</v>
      </c>
      <c r="D29" s="8">
        <f>SUM(D28:D28)</f>
        <v>0</v>
      </c>
      <c r="E29" s="8">
        <f>SUM(E28:E28)</f>
        <v>0</v>
      </c>
      <c r="F29" s="8">
        <f>SUM(F28:F28)</f>
        <v>0</v>
      </c>
    </row>
    <row r="30" spans="1:16" ht="9.9499999999999993" customHeight="1"/>
    <row r="31" spans="1:16" ht="45" customHeight="1">
      <c r="A31" s="29" t="s">
        <v>1008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ht="9.9499999999999993" customHeight="1"/>
    <row r="33" spans="1:16" ht="45" customHeight="1">
      <c r="A33" s="23" t="s">
        <v>557</v>
      </c>
      <c r="B33" s="23"/>
      <c r="C33" s="23" t="s">
        <v>35</v>
      </c>
      <c r="D33" s="23" t="s">
        <v>1009</v>
      </c>
      <c r="E33" s="23" t="s">
        <v>366</v>
      </c>
      <c r="F33" s="23"/>
      <c r="G33" s="23"/>
      <c r="H33" s="23"/>
      <c r="I33" s="23" t="s">
        <v>714</v>
      </c>
      <c r="J33" s="23"/>
      <c r="K33" s="23"/>
      <c r="L33" s="23"/>
      <c r="M33" s="23" t="s">
        <v>715</v>
      </c>
      <c r="N33" s="23"/>
      <c r="O33" s="23"/>
      <c r="P33" s="23"/>
    </row>
    <row r="34" spans="1:16" ht="45" customHeight="1">
      <c r="A34" s="23"/>
      <c r="B34" s="30"/>
      <c r="C34" s="23"/>
      <c r="D34" s="23"/>
      <c r="E34" s="5" t="s">
        <v>673</v>
      </c>
      <c r="F34" s="5" t="s">
        <v>1010</v>
      </c>
      <c r="G34" s="5" t="s">
        <v>1011</v>
      </c>
      <c r="H34" s="5" t="s">
        <v>560</v>
      </c>
      <c r="I34" s="5" t="s">
        <v>673</v>
      </c>
      <c r="J34" s="5" t="s">
        <v>1010</v>
      </c>
      <c r="K34" s="5" t="s">
        <v>1011</v>
      </c>
      <c r="L34" s="5" t="s">
        <v>560</v>
      </c>
      <c r="M34" s="5" t="s">
        <v>673</v>
      </c>
      <c r="N34" s="5" t="s">
        <v>1010</v>
      </c>
      <c r="O34" s="5" t="s">
        <v>1011</v>
      </c>
      <c r="P34" s="5" t="s">
        <v>560</v>
      </c>
    </row>
    <row r="35" spans="1:16" ht="20.100000000000001" customHeight="1">
      <c r="A35" s="23" t="s">
        <v>270</v>
      </c>
      <c r="B35" s="23"/>
      <c r="C35" s="5" t="s">
        <v>374</v>
      </c>
      <c r="D35" s="5" t="s">
        <v>375</v>
      </c>
      <c r="E35" s="5" t="s">
        <v>376</v>
      </c>
      <c r="F35" s="5" t="s">
        <v>377</v>
      </c>
      <c r="G35" s="5" t="s">
        <v>378</v>
      </c>
      <c r="H35" s="5" t="s">
        <v>379</v>
      </c>
      <c r="I35" s="5" t="s">
        <v>380</v>
      </c>
      <c r="J35" s="5" t="s">
        <v>381</v>
      </c>
      <c r="K35" s="5" t="s">
        <v>382</v>
      </c>
      <c r="L35" s="5" t="s">
        <v>383</v>
      </c>
      <c r="M35" s="5" t="s">
        <v>384</v>
      </c>
      <c r="N35" s="5" t="s">
        <v>644</v>
      </c>
      <c r="O35" s="5" t="s">
        <v>653</v>
      </c>
      <c r="P35" s="5" t="s">
        <v>858</v>
      </c>
    </row>
    <row r="36" spans="1:16" ht="60" customHeight="1">
      <c r="A36" s="24" t="s">
        <v>1012</v>
      </c>
      <c r="B36" s="24"/>
      <c r="C36" s="5" t="s">
        <v>43</v>
      </c>
      <c r="D36" s="5"/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6" ht="50.1" customHeight="1">
      <c r="A37" s="24" t="s">
        <v>452</v>
      </c>
      <c r="B37" s="24"/>
      <c r="C37" s="5" t="s">
        <v>438</v>
      </c>
      <c r="D37" s="5" t="s">
        <v>52</v>
      </c>
      <c r="E37" s="5" t="s">
        <v>52</v>
      </c>
      <c r="F37" s="5" t="s">
        <v>52</v>
      </c>
      <c r="G37" s="5" t="s">
        <v>52</v>
      </c>
      <c r="H37" s="8">
        <f>SUM(H36:H36)</f>
        <v>0</v>
      </c>
      <c r="I37" s="5" t="s">
        <v>52</v>
      </c>
      <c r="J37" s="5" t="s">
        <v>52</v>
      </c>
      <c r="K37" s="5" t="s">
        <v>52</v>
      </c>
      <c r="L37" s="8">
        <f>SUM(L36:L36)</f>
        <v>0</v>
      </c>
      <c r="M37" s="5" t="s">
        <v>52</v>
      </c>
      <c r="N37" s="5" t="s">
        <v>52</v>
      </c>
      <c r="O37" s="5" t="s">
        <v>52</v>
      </c>
      <c r="P37" s="8">
        <f>SUM(P36:P36)</f>
        <v>0</v>
      </c>
    </row>
    <row r="38" spans="1:16" ht="9.9499999999999993" customHeight="1"/>
    <row r="39" spans="1:16" ht="45" customHeight="1">
      <c r="A39" s="29" t="s">
        <v>702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6" ht="9.9499999999999993" customHeight="1"/>
    <row r="41" spans="1:16" ht="45" customHeight="1">
      <c r="A41" s="23" t="s">
        <v>34</v>
      </c>
      <c r="B41" s="23"/>
      <c r="C41" s="23" t="s">
        <v>567</v>
      </c>
      <c r="D41" s="23" t="s">
        <v>35</v>
      </c>
      <c r="E41" s="23" t="s">
        <v>38</v>
      </c>
      <c r="F41" s="23"/>
      <c r="G41" s="23"/>
    </row>
    <row r="42" spans="1:16" ht="45" customHeight="1">
      <c r="A42" s="23"/>
      <c r="B42" s="30"/>
      <c r="C42" s="23"/>
      <c r="D42" s="23"/>
      <c r="E42" s="5" t="s">
        <v>366</v>
      </c>
      <c r="F42" s="5" t="s">
        <v>367</v>
      </c>
      <c r="G42" s="5" t="s">
        <v>368</v>
      </c>
    </row>
    <row r="43" spans="1:16" ht="20.100000000000001" customHeight="1">
      <c r="A43" s="23" t="s">
        <v>270</v>
      </c>
      <c r="B43" s="23"/>
      <c r="C43" s="5" t="s">
        <v>374</v>
      </c>
      <c r="D43" s="5" t="s">
        <v>375</v>
      </c>
      <c r="E43" s="5" t="s">
        <v>376</v>
      </c>
      <c r="F43" s="5" t="s">
        <v>377</v>
      </c>
      <c r="G43" s="5" t="s">
        <v>378</v>
      </c>
    </row>
    <row r="44" spans="1:16" ht="60" customHeight="1">
      <c r="A44" s="24" t="s">
        <v>1013</v>
      </c>
      <c r="B44" s="24"/>
      <c r="C44" s="5" t="s">
        <v>1014</v>
      </c>
      <c r="D44" s="5" t="s">
        <v>43</v>
      </c>
      <c r="E44" s="8">
        <v>0</v>
      </c>
      <c r="F44" s="8">
        <v>0</v>
      </c>
      <c r="G44" s="8">
        <v>0</v>
      </c>
    </row>
    <row r="45" spans="1:16" ht="9.9499999999999993" customHeight="1"/>
    <row r="46" spans="1:16" ht="45" customHeight="1">
      <c r="A46" s="29" t="s">
        <v>572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6" ht="9.9499999999999993" customHeight="1"/>
    <row r="48" spans="1:16" ht="45" customHeight="1">
      <c r="A48" s="23" t="s">
        <v>34</v>
      </c>
      <c r="B48" s="23"/>
      <c r="C48" s="23" t="s">
        <v>35</v>
      </c>
      <c r="D48" s="23" t="s">
        <v>38</v>
      </c>
      <c r="E48" s="23"/>
      <c r="F48" s="23"/>
    </row>
    <row r="49" spans="1:6" ht="45" customHeight="1">
      <c r="A49" s="23"/>
      <c r="B49" s="30"/>
      <c r="C49" s="23"/>
      <c r="D49" s="5" t="s">
        <v>366</v>
      </c>
      <c r="E49" s="5" t="s">
        <v>367</v>
      </c>
      <c r="F49" s="5" t="s">
        <v>368</v>
      </c>
    </row>
    <row r="50" spans="1:6" ht="20.100000000000001" customHeight="1">
      <c r="A50" s="23" t="s">
        <v>270</v>
      </c>
      <c r="B50" s="23"/>
      <c r="C50" s="5" t="s">
        <v>374</v>
      </c>
      <c r="D50" s="5" t="s">
        <v>375</v>
      </c>
      <c r="E50" s="5" t="s">
        <v>376</v>
      </c>
      <c r="F50" s="5" t="s">
        <v>377</v>
      </c>
    </row>
    <row r="51" spans="1:6" ht="20.100000000000001" customHeight="1">
      <c r="A51" s="24" t="s">
        <v>573</v>
      </c>
      <c r="B51" s="24"/>
      <c r="C51" s="5" t="s">
        <v>43</v>
      </c>
      <c r="D51" s="8">
        <v>0</v>
      </c>
      <c r="E51" s="8">
        <v>0</v>
      </c>
      <c r="F51" s="8">
        <v>0</v>
      </c>
    </row>
  </sheetData>
  <sheetProtection password="8592" sheet="1" objects="1" scenarios="1"/>
  <mergeCells count="46">
    <mergeCell ref="A50:B50"/>
    <mergeCell ref="A51:B51"/>
    <mergeCell ref="A43:B43"/>
    <mergeCell ref="A44:B44"/>
    <mergeCell ref="A46:P46"/>
    <mergeCell ref="A48:B49"/>
    <mergeCell ref="C48:C49"/>
    <mergeCell ref="D48:F48"/>
    <mergeCell ref="A35:B35"/>
    <mergeCell ref="A36:B36"/>
    <mergeCell ref="A37:B37"/>
    <mergeCell ref="A39:P39"/>
    <mergeCell ref="A41:B42"/>
    <mergeCell ref="C41:C42"/>
    <mergeCell ref="D41:D42"/>
    <mergeCell ref="E41:G41"/>
    <mergeCell ref="A27:B27"/>
    <mergeCell ref="A28:B28"/>
    <mergeCell ref="A29:B29"/>
    <mergeCell ref="A31:P31"/>
    <mergeCell ref="A33:B34"/>
    <mergeCell ref="C33:C34"/>
    <mergeCell ref="D33:D34"/>
    <mergeCell ref="E33:H33"/>
    <mergeCell ref="I33:L33"/>
    <mergeCell ref="M33:P33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83"/>
  <sheetViews>
    <sheetView workbookViewId="0"/>
  </sheetViews>
  <sheetFormatPr defaultRowHeight="10.5"/>
  <cols>
    <col min="1" max="2" width="22.85546875" customWidth="1"/>
    <col min="3" max="13" width="17.140625" customWidth="1"/>
  </cols>
  <sheetData>
    <row r="1" spans="1:13" ht="9.9499999999999993" customHeight="1"/>
    <row r="2" spans="1:13" ht="45" customHeight="1">
      <c r="A2" s="16" t="s">
        <v>1015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>
      <c r="M3" s="5" t="s">
        <v>414</v>
      </c>
    </row>
    <row r="4" spans="1:13" ht="30" customHeight="1">
      <c r="A4" s="20" t="s">
        <v>415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2" t="s">
        <v>21</v>
      </c>
      <c r="M4" s="5" t="s">
        <v>22</v>
      </c>
    </row>
    <row r="5" spans="1:13" ht="30" customHeight="1">
      <c r="L5" s="12" t="s">
        <v>416</v>
      </c>
      <c r="M5" s="5" t="s">
        <v>417</v>
      </c>
    </row>
    <row r="6" spans="1:13" ht="30" customHeight="1">
      <c r="L6" s="12" t="s">
        <v>418</v>
      </c>
      <c r="M6" s="5" t="s">
        <v>419</v>
      </c>
    </row>
    <row r="7" spans="1:13" ht="60" customHeight="1">
      <c r="A7" s="3" t="s">
        <v>420</v>
      </c>
      <c r="B7" s="28" t="s">
        <v>20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421</v>
      </c>
      <c r="M7" s="5" t="s">
        <v>422</v>
      </c>
    </row>
    <row r="8" spans="1:13" ht="30" customHeight="1">
      <c r="A8" s="3" t="s">
        <v>423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>
      <c r="A9" s="3" t="s">
        <v>424</v>
      </c>
      <c r="B9" s="26" t="s">
        <v>425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31</v>
      </c>
      <c r="M9" s="5" t="s">
        <v>32</v>
      </c>
    </row>
    <row r="10" spans="1:13" ht="9.9499999999999993" customHeight="1"/>
    <row r="11" spans="1:13" ht="45" customHeight="1">
      <c r="A11" s="29" t="s">
        <v>1016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/>
    <row r="13" spans="1:13" ht="45" customHeight="1">
      <c r="A13" s="23" t="s">
        <v>34</v>
      </c>
      <c r="B13" s="23"/>
      <c r="C13" s="23" t="s">
        <v>35</v>
      </c>
      <c r="D13" s="23" t="s">
        <v>38</v>
      </c>
      <c r="E13" s="23"/>
      <c r="F13" s="23"/>
    </row>
    <row r="14" spans="1:13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3" ht="20.100000000000001" customHeight="1">
      <c r="A15" s="23" t="s">
        <v>270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3" ht="39.950000000000003" customHeight="1">
      <c r="A16" s="24" t="s">
        <v>427</v>
      </c>
      <c r="B16" s="24"/>
      <c r="C16" s="5" t="s">
        <v>428</v>
      </c>
      <c r="D16" s="8">
        <v>0</v>
      </c>
      <c r="E16" s="8">
        <v>0</v>
      </c>
      <c r="F16" s="8">
        <v>0</v>
      </c>
    </row>
    <row r="17" spans="1:13" ht="39.950000000000003" customHeight="1">
      <c r="A17" s="24" t="s">
        <v>429</v>
      </c>
      <c r="B17" s="24"/>
      <c r="C17" s="5" t="s">
        <v>430</v>
      </c>
      <c r="D17" s="8">
        <v>0</v>
      </c>
      <c r="E17" s="8">
        <v>0</v>
      </c>
      <c r="F17" s="8">
        <v>0</v>
      </c>
    </row>
    <row r="18" spans="1:13" ht="20.100000000000001" customHeight="1">
      <c r="A18" s="24" t="s">
        <v>1017</v>
      </c>
      <c r="B18" s="24"/>
      <c r="C18" s="5" t="s">
        <v>432</v>
      </c>
      <c r="D18" s="8">
        <v>0</v>
      </c>
      <c r="E18" s="8">
        <v>0</v>
      </c>
      <c r="F18" s="8">
        <v>0</v>
      </c>
    </row>
    <row r="19" spans="1:13" ht="39.950000000000003" customHeight="1">
      <c r="A19" s="24" t="s">
        <v>433</v>
      </c>
      <c r="B19" s="24"/>
      <c r="C19" s="5" t="s">
        <v>434</v>
      </c>
      <c r="D19" s="8">
        <v>0</v>
      </c>
      <c r="E19" s="8">
        <v>0</v>
      </c>
      <c r="F19" s="8">
        <v>0</v>
      </c>
    </row>
    <row r="20" spans="1:13" ht="39.950000000000003" customHeight="1">
      <c r="A20" s="24" t="s">
        <v>435</v>
      </c>
      <c r="B20" s="24"/>
      <c r="C20" s="5" t="s">
        <v>436</v>
      </c>
      <c r="D20" s="8">
        <v>0</v>
      </c>
      <c r="E20" s="8">
        <v>0</v>
      </c>
      <c r="F20" s="8">
        <v>0</v>
      </c>
    </row>
    <row r="21" spans="1:13" ht="50.1" customHeight="1">
      <c r="A21" s="24" t="s">
        <v>1018</v>
      </c>
      <c r="B21" s="24"/>
      <c r="C21" s="5" t="s">
        <v>438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3" ht="9.9499999999999993" customHeight="1"/>
    <row r="23" spans="1:13" ht="45" customHeight="1">
      <c r="A23" s="29" t="s">
        <v>1019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4" spans="1:13" ht="9.9499999999999993" customHeight="1"/>
    <row r="25" spans="1:13" ht="45" customHeight="1">
      <c r="A25" s="23" t="s">
        <v>34</v>
      </c>
      <c r="B25" s="23"/>
      <c r="C25" s="23" t="s">
        <v>35</v>
      </c>
      <c r="D25" s="23" t="s">
        <v>38</v>
      </c>
      <c r="E25" s="23"/>
      <c r="F25" s="23"/>
    </row>
    <row r="26" spans="1:13" ht="45" customHeight="1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3" ht="20.100000000000001" customHeight="1">
      <c r="A27" s="23" t="s">
        <v>270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</row>
    <row r="28" spans="1:13" ht="20.100000000000001" customHeight="1">
      <c r="A28" s="24" t="s">
        <v>1020</v>
      </c>
      <c r="B28" s="24"/>
      <c r="C28" s="5" t="s">
        <v>428</v>
      </c>
      <c r="D28" s="8">
        <v>0</v>
      </c>
      <c r="E28" s="8">
        <v>0</v>
      </c>
      <c r="F28" s="8">
        <v>0</v>
      </c>
    </row>
    <row r="29" spans="1:13" ht="60" customHeight="1">
      <c r="A29" s="24" t="s">
        <v>1021</v>
      </c>
      <c r="B29" s="24"/>
      <c r="C29" s="5" t="s">
        <v>430</v>
      </c>
      <c r="D29" s="8">
        <v>0</v>
      </c>
      <c r="E29" s="8">
        <v>0</v>
      </c>
      <c r="F29" s="8">
        <v>0</v>
      </c>
    </row>
    <row r="30" spans="1:13" ht="50.1" customHeight="1">
      <c r="A30" s="24" t="s">
        <v>612</v>
      </c>
      <c r="B30" s="24"/>
      <c r="C30" s="5" t="s">
        <v>438</v>
      </c>
      <c r="D30" s="8">
        <f>SUM(D28:D29)</f>
        <v>0</v>
      </c>
      <c r="E30" s="8">
        <f>SUM(E28:E29)</f>
        <v>0</v>
      </c>
      <c r="F30" s="8">
        <f>SUM(F28:F29)</f>
        <v>0</v>
      </c>
    </row>
    <row r="31" spans="1:13" ht="9.9499999999999993" customHeight="1"/>
    <row r="32" spans="1:13" ht="45" customHeight="1">
      <c r="A32" s="29" t="s">
        <v>1022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</row>
    <row r="33" spans="1:13" ht="45" customHeight="1">
      <c r="A33" s="29" t="s">
        <v>1023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ht="9.9499999999999993" customHeight="1"/>
    <row r="35" spans="1:13" ht="65.099999999999994" customHeight="1">
      <c r="A35" s="23" t="s">
        <v>557</v>
      </c>
      <c r="B35" s="23"/>
      <c r="C35" s="5" t="s">
        <v>35</v>
      </c>
      <c r="D35" s="5" t="s">
        <v>1024</v>
      </c>
      <c r="E35" s="5" t="s">
        <v>1025</v>
      </c>
      <c r="F35" s="5" t="s">
        <v>625</v>
      </c>
      <c r="G35" s="5" t="s">
        <v>617</v>
      </c>
      <c r="H35" s="5" t="s">
        <v>618</v>
      </c>
      <c r="I35" s="5" t="s">
        <v>38</v>
      </c>
    </row>
    <row r="36" spans="1:13" ht="20.100000000000001" customHeight="1">
      <c r="A36" s="23" t="s">
        <v>270</v>
      </c>
      <c r="B36" s="23"/>
      <c r="C36" s="5" t="s">
        <v>374</v>
      </c>
      <c r="D36" s="5" t="s">
        <v>375</v>
      </c>
      <c r="E36" s="5" t="s">
        <v>376</v>
      </c>
      <c r="F36" s="5" t="s">
        <v>377</v>
      </c>
      <c r="G36" s="5" t="s">
        <v>378</v>
      </c>
      <c r="H36" s="5" t="s">
        <v>379</v>
      </c>
      <c r="I36" s="5" t="s">
        <v>380</v>
      </c>
    </row>
    <row r="37" spans="1:13" ht="20.100000000000001" customHeight="1">
      <c r="A37" s="23" t="s">
        <v>52</v>
      </c>
      <c r="B37" s="23"/>
      <c r="C37" s="5" t="s">
        <v>52</v>
      </c>
      <c r="D37" s="5" t="s">
        <v>52</v>
      </c>
      <c r="E37" s="5" t="s">
        <v>52</v>
      </c>
      <c r="F37" s="5" t="s">
        <v>52</v>
      </c>
      <c r="G37" s="5" t="s">
        <v>52</v>
      </c>
      <c r="H37" s="5" t="s">
        <v>52</v>
      </c>
      <c r="I37" s="5" t="s">
        <v>52</v>
      </c>
    </row>
    <row r="38" spans="1:13" ht="9.9499999999999993" customHeight="1"/>
    <row r="39" spans="1:13" ht="45" customHeight="1">
      <c r="A39" s="29" t="s">
        <v>1026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</row>
    <row r="40" spans="1:13" ht="9.9499999999999993" customHeight="1"/>
    <row r="41" spans="1:13" ht="65.099999999999994" customHeight="1">
      <c r="A41" s="23" t="s">
        <v>557</v>
      </c>
      <c r="B41" s="23"/>
      <c r="C41" s="5" t="s">
        <v>35</v>
      </c>
      <c r="D41" s="5" t="s">
        <v>1024</v>
      </c>
      <c r="E41" s="5" t="s">
        <v>1025</v>
      </c>
      <c r="F41" s="5" t="s">
        <v>625</v>
      </c>
      <c r="G41" s="5" t="s">
        <v>617</v>
      </c>
      <c r="H41" s="5" t="s">
        <v>618</v>
      </c>
      <c r="I41" s="5" t="s">
        <v>38</v>
      </c>
    </row>
    <row r="42" spans="1:13" ht="20.100000000000001" customHeight="1">
      <c r="A42" s="23" t="s">
        <v>270</v>
      </c>
      <c r="B42" s="23"/>
      <c r="C42" s="5" t="s">
        <v>374</v>
      </c>
      <c r="D42" s="5" t="s">
        <v>375</v>
      </c>
      <c r="E42" s="5" t="s">
        <v>376</v>
      </c>
      <c r="F42" s="5" t="s">
        <v>377</v>
      </c>
      <c r="G42" s="5" t="s">
        <v>378</v>
      </c>
      <c r="H42" s="5" t="s">
        <v>379</v>
      </c>
      <c r="I42" s="5" t="s">
        <v>380</v>
      </c>
    </row>
    <row r="43" spans="1:13" ht="20.100000000000001" customHeight="1">
      <c r="A43" s="23" t="s">
        <v>52</v>
      </c>
      <c r="B43" s="23"/>
      <c r="C43" s="5" t="s">
        <v>52</v>
      </c>
      <c r="D43" s="5" t="s">
        <v>52</v>
      </c>
      <c r="E43" s="5" t="s">
        <v>52</v>
      </c>
      <c r="F43" s="5" t="s">
        <v>52</v>
      </c>
      <c r="G43" s="5" t="s">
        <v>52</v>
      </c>
      <c r="H43" s="5" t="s">
        <v>52</v>
      </c>
      <c r="I43" s="5" t="s">
        <v>52</v>
      </c>
    </row>
    <row r="44" spans="1:13" ht="9.9499999999999993" customHeight="1"/>
    <row r="45" spans="1:13" ht="45" customHeight="1">
      <c r="A45" s="29" t="s">
        <v>1027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</row>
    <row r="46" spans="1:13" ht="9.9499999999999993" customHeight="1"/>
    <row r="47" spans="1:13" ht="65.099999999999994" customHeight="1">
      <c r="A47" s="23" t="s">
        <v>557</v>
      </c>
      <c r="B47" s="23"/>
      <c r="C47" s="5" t="s">
        <v>35</v>
      </c>
      <c r="D47" s="5" t="s">
        <v>1024</v>
      </c>
      <c r="E47" s="5" t="s">
        <v>1025</v>
      </c>
      <c r="F47" s="5" t="s">
        <v>625</v>
      </c>
      <c r="G47" s="5" t="s">
        <v>617</v>
      </c>
      <c r="H47" s="5" t="s">
        <v>618</v>
      </c>
      <c r="I47" s="5" t="s">
        <v>38</v>
      </c>
    </row>
    <row r="48" spans="1:13" ht="20.100000000000001" customHeight="1">
      <c r="A48" s="23" t="s">
        <v>270</v>
      </c>
      <c r="B48" s="23"/>
      <c r="C48" s="5" t="s">
        <v>374</v>
      </c>
      <c r="D48" s="5" t="s">
        <v>375</v>
      </c>
      <c r="E48" s="5" t="s">
        <v>376</v>
      </c>
      <c r="F48" s="5" t="s">
        <v>377</v>
      </c>
      <c r="G48" s="5" t="s">
        <v>378</v>
      </c>
      <c r="H48" s="5" t="s">
        <v>379</v>
      </c>
      <c r="I48" s="5" t="s">
        <v>380</v>
      </c>
    </row>
    <row r="49" spans="1:13" ht="20.100000000000001" customHeight="1">
      <c r="A49" s="23" t="s">
        <v>52</v>
      </c>
      <c r="B49" s="23"/>
      <c r="C49" s="5" t="s">
        <v>52</v>
      </c>
      <c r="D49" s="5" t="s">
        <v>52</v>
      </c>
      <c r="E49" s="5" t="s">
        <v>52</v>
      </c>
      <c r="F49" s="5" t="s">
        <v>52</v>
      </c>
      <c r="G49" s="5" t="s">
        <v>52</v>
      </c>
      <c r="H49" s="5" t="s">
        <v>52</v>
      </c>
      <c r="I49" s="5" t="s">
        <v>52</v>
      </c>
    </row>
    <row r="50" spans="1:13" ht="9.9499999999999993" customHeight="1"/>
    <row r="51" spans="1:13" ht="45" customHeight="1">
      <c r="A51" s="29" t="s">
        <v>1028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</row>
    <row r="52" spans="1:13" ht="45" customHeight="1">
      <c r="A52" s="29" t="s">
        <v>1029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</row>
    <row r="53" spans="1:13" ht="9.9499999999999993" customHeight="1"/>
    <row r="54" spans="1:13" ht="65.099999999999994" customHeight="1">
      <c r="A54" s="23" t="s">
        <v>557</v>
      </c>
      <c r="B54" s="23"/>
      <c r="C54" s="5" t="s">
        <v>35</v>
      </c>
      <c r="D54" s="5" t="s">
        <v>1024</v>
      </c>
      <c r="E54" s="5" t="s">
        <v>1025</v>
      </c>
      <c r="F54" s="5" t="s">
        <v>625</v>
      </c>
      <c r="G54" s="5" t="s">
        <v>617</v>
      </c>
      <c r="H54" s="5" t="s">
        <v>618</v>
      </c>
      <c r="I54" s="5" t="s">
        <v>38</v>
      </c>
    </row>
    <row r="55" spans="1:13" ht="20.100000000000001" customHeight="1">
      <c r="A55" s="23" t="s">
        <v>270</v>
      </c>
      <c r="B55" s="23"/>
      <c r="C55" s="5" t="s">
        <v>374</v>
      </c>
      <c r="D55" s="5" t="s">
        <v>375</v>
      </c>
      <c r="E55" s="5" t="s">
        <v>376</v>
      </c>
      <c r="F55" s="5" t="s">
        <v>377</v>
      </c>
      <c r="G55" s="5" t="s">
        <v>378</v>
      </c>
      <c r="H55" s="5" t="s">
        <v>379</v>
      </c>
      <c r="I55" s="5" t="s">
        <v>380</v>
      </c>
    </row>
    <row r="56" spans="1:13" ht="20.100000000000001" customHeight="1">
      <c r="A56" s="23" t="s">
        <v>52</v>
      </c>
      <c r="B56" s="23"/>
      <c r="C56" s="5" t="s">
        <v>52</v>
      </c>
      <c r="D56" s="5" t="s">
        <v>52</v>
      </c>
      <c r="E56" s="5" t="s">
        <v>52</v>
      </c>
      <c r="F56" s="5" t="s">
        <v>52</v>
      </c>
      <c r="G56" s="5" t="s">
        <v>52</v>
      </c>
      <c r="H56" s="5" t="s">
        <v>52</v>
      </c>
      <c r="I56" s="5" t="s">
        <v>52</v>
      </c>
    </row>
    <row r="57" spans="1:13" ht="9.9499999999999993" customHeight="1"/>
    <row r="58" spans="1:13" ht="45" customHeight="1">
      <c r="A58" s="29" t="s">
        <v>1030</v>
      </c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</row>
    <row r="59" spans="1:13" ht="9.9499999999999993" customHeight="1"/>
    <row r="60" spans="1:13" ht="65.099999999999994" customHeight="1">
      <c r="A60" s="23" t="s">
        <v>557</v>
      </c>
      <c r="B60" s="23"/>
      <c r="C60" s="5" t="s">
        <v>35</v>
      </c>
      <c r="D60" s="5" t="s">
        <v>1024</v>
      </c>
      <c r="E60" s="5" t="s">
        <v>1025</v>
      </c>
      <c r="F60" s="5" t="s">
        <v>625</v>
      </c>
      <c r="G60" s="5" t="s">
        <v>617</v>
      </c>
      <c r="H60" s="5" t="s">
        <v>618</v>
      </c>
      <c r="I60" s="5" t="s">
        <v>38</v>
      </c>
    </row>
    <row r="61" spans="1:13" ht="20.100000000000001" customHeight="1">
      <c r="A61" s="23" t="s">
        <v>270</v>
      </c>
      <c r="B61" s="23"/>
      <c r="C61" s="5" t="s">
        <v>374</v>
      </c>
      <c r="D61" s="5" t="s">
        <v>375</v>
      </c>
      <c r="E61" s="5" t="s">
        <v>376</v>
      </c>
      <c r="F61" s="5" t="s">
        <v>377</v>
      </c>
      <c r="G61" s="5" t="s">
        <v>378</v>
      </c>
      <c r="H61" s="5" t="s">
        <v>379</v>
      </c>
      <c r="I61" s="5" t="s">
        <v>380</v>
      </c>
    </row>
    <row r="62" spans="1:13" ht="20.100000000000001" customHeight="1">
      <c r="A62" s="23" t="s">
        <v>52</v>
      </c>
      <c r="B62" s="23"/>
      <c r="C62" s="5" t="s">
        <v>52</v>
      </c>
      <c r="D62" s="5" t="s">
        <v>52</v>
      </c>
      <c r="E62" s="5" t="s">
        <v>52</v>
      </c>
      <c r="F62" s="5" t="s">
        <v>52</v>
      </c>
      <c r="G62" s="5" t="s">
        <v>52</v>
      </c>
      <c r="H62" s="5" t="s">
        <v>52</v>
      </c>
      <c r="I62" s="5" t="s">
        <v>52</v>
      </c>
    </row>
    <row r="63" spans="1:13" ht="9.9499999999999993" customHeight="1"/>
    <row r="64" spans="1:13" ht="45" customHeight="1">
      <c r="A64" s="29" t="s">
        <v>1031</v>
      </c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</row>
    <row r="65" spans="1:13" ht="9.9499999999999993" customHeight="1"/>
    <row r="66" spans="1:13" ht="65.099999999999994" customHeight="1">
      <c r="A66" s="23" t="s">
        <v>557</v>
      </c>
      <c r="B66" s="23"/>
      <c r="C66" s="5" t="s">
        <v>35</v>
      </c>
      <c r="D66" s="5" t="s">
        <v>1024</v>
      </c>
      <c r="E66" s="5" t="s">
        <v>1025</v>
      </c>
      <c r="F66" s="5" t="s">
        <v>625</v>
      </c>
      <c r="G66" s="5" t="s">
        <v>617</v>
      </c>
      <c r="H66" s="5" t="s">
        <v>618</v>
      </c>
      <c r="I66" s="5" t="s">
        <v>38</v>
      </c>
    </row>
    <row r="67" spans="1:13" ht="20.100000000000001" customHeight="1">
      <c r="A67" s="23" t="s">
        <v>270</v>
      </c>
      <c r="B67" s="23"/>
      <c r="C67" s="5" t="s">
        <v>374</v>
      </c>
      <c r="D67" s="5" t="s">
        <v>375</v>
      </c>
      <c r="E67" s="5" t="s">
        <v>376</v>
      </c>
      <c r="F67" s="5" t="s">
        <v>377</v>
      </c>
      <c r="G67" s="5" t="s">
        <v>378</v>
      </c>
      <c r="H67" s="5" t="s">
        <v>379</v>
      </c>
      <c r="I67" s="5" t="s">
        <v>380</v>
      </c>
    </row>
    <row r="68" spans="1:13" ht="20.100000000000001" customHeight="1">
      <c r="A68" s="23" t="s">
        <v>52</v>
      </c>
      <c r="B68" s="23"/>
      <c r="C68" s="5" t="s">
        <v>52</v>
      </c>
      <c r="D68" s="5" t="s">
        <v>52</v>
      </c>
      <c r="E68" s="5" t="s">
        <v>52</v>
      </c>
      <c r="F68" s="5" t="s">
        <v>52</v>
      </c>
      <c r="G68" s="5" t="s">
        <v>52</v>
      </c>
      <c r="H68" s="5" t="s">
        <v>52</v>
      </c>
      <c r="I68" s="5" t="s">
        <v>52</v>
      </c>
    </row>
    <row r="69" spans="1:13" ht="9.9499999999999993" customHeight="1"/>
    <row r="70" spans="1:13" ht="45" customHeight="1">
      <c r="A70" s="29" t="s">
        <v>702</v>
      </c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</row>
    <row r="71" spans="1:13" ht="9.9499999999999993" customHeight="1"/>
    <row r="72" spans="1:13" ht="45" customHeight="1">
      <c r="A72" s="23" t="s">
        <v>34</v>
      </c>
      <c r="B72" s="23"/>
      <c r="C72" s="23" t="s">
        <v>567</v>
      </c>
      <c r="D72" s="23" t="s">
        <v>35</v>
      </c>
      <c r="E72" s="23" t="s">
        <v>38</v>
      </c>
      <c r="F72" s="23"/>
      <c r="G72" s="23"/>
    </row>
    <row r="73" spans="1:13" ht="45" customHeight="1">
      <c r="A73" s="23"/>
      <c r="B73" s="30"/>
      <c r="C73" s="23"/>
      <c r="D73" s="23"/>
      <c r="E73" s="5" t="s">
        <v>366</v>
      </c>
      <c r="F73" s="5" t="s">
        <v>367</v>
      </c>
      <c r="G73" s="5" t="s">
        <v>368</v>
      </c>
    </row>
    <row r="74" spans="1:13" ht="20.100000000000001" customHeight="1">
      <c r="A74" s="23" t="s">
        <v>270</v>
      </c>
      <c r="B74" s="23"/>
      <c r="C74" s="5" t="s">
        <v>374</v>
      </c>
      <c r="D74" s="5" t="s">
        <v>375</v>
      </c>
      <c r="E74" s="5" t="s">
        <v>376</v>
      </c>
      <c r="F74" s="5" t="s">
        <v>377</v>
      </c>
      <c r="G74" s="5" t="s">
        <v>378</v>
      </c>
    </row>
    <row r="75" spans="1:13" ht="39.950000000000003" customHeight="1">
      <c r="A75" s="24" t="s">
        <v>1032</v>
      </c>
      <c r="B75" s="24"/>
      <c r="C75" s="5" t="s">
        <v>1033</v>
      </c>
      <c r="D75" s="5" t="s">
        <v>43</v>
      </c>
      <c r="E75" s="8">
        <v>0</v>
      </c>
      <c r="F75" s="8">
        <v>0</v>
      </c>
      <c r="G75" s="8">
        <v>0</v>
      </c>
    </row>
    <row r="76" spans="1:13" ht="9.9499999999999993" customHeight="1"/>
    <row r="77" spans="1:13" ht="45" customHeight="1">
      <c r="A77" s="29" t="s">
        <v>572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</row>
    <row r="78" spans="1:13" ht="9.9499999999999993" customHeight="1"/>
    <row r="79" spans="1:13" ht="45" customHeight="1">
      <c r="A79" s="23" t="s">
        <v>34</v>
      </c>
      <c r="B79" s="23"/>
      <c r="C79" s="23" t="s">
        <v>35</v>
      </c>
      <c r="D79" s="23" t="s">
        <v>38</v>
      </c>
      <c r="E79" s="23"/>
      <c r="F79" s="23"/>
    </row>
    <row r="80" spans="1:13" ht="45" customHeight="1">
      <c r="A80" s="23"/>
      <c r="B80" s="30"/>
      <c r="C80" s="23"/>
      <c r="D80" s="5" t="s">
        <v>366</v>
      </c>
      <c r="E80" s="5" t="s">
        <v>367</v>
      </c>
      <c r="F80" s="5" t="s">
        <v>368</v>
      </c>
    </row>
    <row r="81" spans="1:6" ht="20.100000000000001" customHeight="1">
      <c r="A81" s="23" t="s">
        <v>270</v>
      </c>
      <c r="B81" s="23"/>
      <c r="C81" s="5" t="s">
        <v>374</v>
      </c>
      <c r="D81" s="5" t="s">
        <v>375</v>
      </c>
      <c r="E81" s="5" t="s">
        <v>376</v>
      </c>
      <c r="F81" s="5" t="s">
        <v>377</v>
      </c>
    </row>
    <row r="82" spans="1:6" ht="20.100000000000001" customHeight="1">
      <c r="A82" s="24" t="s">
        <v>574</v>
      </c>
      <c r="B82" s="24"/>
      <c r="C82" s="5" t="s">
        <v>43</v>
      </c>
      <c r="D82" s="8">
        <v>0</v>
      </c>
      <c r="E82" s="8">
        <v>0</v>
      </c>
      <c r="F82" s="8">
        <v>0</v>
      </c>
    </row>
    <row r="83" spans="1:6" ht="20.100000000000001" customHeight="1">
      <c r="A83" s="24" t="s">
        <v>573</v>
      </c>
      <c r="B83" s="24"/>
      <c r="C83" s="5" t="s">
        <v>46</v>
      </c>
      <c r="D83" s="8">
        <v>0</v>
      </c>
      <c r="E83" s="8">
        <v>0</v>
      </c>
      <c r="F83" s="8">
        <v>0</v>
      </c>
    </row>
  </sheetData>
  <sheetProtection password="8592" sheet="1" objects="1" scenarios="1"/>
  <mergeCells count="64">
    <mergeCell ref="A81:B81"/>
    <mergeCell ref="A82:B82"/>
    <mergeCell ref="A83:B83"/>
    <mergeCell ref="A74:B74"/>
    <mergeCell ref="A75:B75"/>
    <mergeCell ref="A77:M77"/>
    <mergeCell ref="A79:B80"/>
    <mergeCell ref="C79:C80"/>
    <mergeCell ref="D79:F79"/>
    <mergeCell ref="A70:M70"/>
    <mergeCell ref="A72:B73"/>
    <mergeCell ref="C72:C73"/>
    <mergeCell ref="D72:D73"/>
    <mergeCell ref="E72:G72"/>
    <mergeCell ref="A62:B62"/>
    <mergeCell ref="A64:M64"/>
    <mergeCell ref="A66:B66"/>
    <mergeCell ref="A67:B67"/>
    <mergeCell ref="A68:B68"/>
    <mergeCell ref="A55:B55"/>
    <mergeCell ref="A56:B56"/>
    <mergeCell ref="A58:M58"/>
    <mergeCell ref="A60:B60"/>
    <mergeCell ref="A61:B61"/>
    <mergeCell ref="A48:B48"/>
    <mergeCell ref="A49:B49"/>
    <mergeCell ref="A51:M51"/>
    <mergeCell ref="A52:M52"/>
    <mergeCell ref="A54:B54"/>
    <mergeCell ref="A41:B41"/>
    <mergeCell ref="A42:B42"/>
    <mergeCell ref="A43:B43"/>
    <mergeCell ref="A45:M45"/>
    <mergeCell ref="A47:B47"/>
    <mergeCell ref="A33:M33"/>
    <mergeCell ref="A35:B35"/>
    <mergeCell ref="A36:B36"/>
    <mergeCell ref="A37:B37"/>
    <mergeCell ref="A39:M39"/>
    <mergeCell ref="A27:B27"/>
    <mergeCell ref="A28:B28"/>
    <mergeCell ref="A29:B29"/>
    <mergeCell ref="A30:B30"/>
    <mergeCell ref="A32:M32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6"/>
  <sheetViews>
    <sheetView workbookViewId="0"/>
  </sheetViews>
  <sheetFormatPr defaultRowHeight="10.5"/>
  <cols>
    <col min="1" max="2" width="22.85546875" customWidth="1"/>
    <col min="3" max="16" width="17.140625" customWidth="1"/>
  </cols>
  <sheetData>
    <row r="1" spans="1:16" ht="9.9499999999999993" customHeight="1"/>
    <row r="2" spans="1:16" ht="45" customHeight="1">
      <c r="A2" s="16" t="s">
        <v>1034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>
      <c r="P3" s="5" t="s">
        <v>414</v>
      </c>
    </row>
    <row r="4" spans="1:16" ht="30" customHeight="1">
      <c r="A4" s="20" t="s">
        <v>415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12" t="s">
        <v>21</v>
      </c>
      <c r="P4" s="5" t="s">
        <v>22</v>
      </c>
    </row>
    <row r="5" spans="1:16" ht="30" customHeight="1">
      <c r="O5" s="12" t="s">
        <v>416</v>
      </c>
      <c r="P5" s="5" t="s">
        <v>417</v>
      </c>
    </row>
    <row r="6" spans="1:16" ht="30" customHeight="1">
      <c r="O6" s="12" t="s">
        <v>418</v>
      </c>
      <c r="P6" s="5" t="s">
        <v>419</v>
      </c>
    </row>
    <row r="7" spans="1:16" ht="60" customHeight="1">
      <c r="A7" s="3" t="s">
        <v>420</v>
      </c>
      <c r="B7" s="28" t="s">
        <v>20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12" t="s">
        <v>421</v>
      </c>
      <c r="P7" s="5" t="s">
        <v>422</v>
      </c>
    </row>
    <row r="8" spans="1:16" ht="30" customHeight="1">
      <c r="A8" s="3" t="s">
        <v>423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2"/>
      <c r="P8" s="5"/>
    </row>
    <row r="9" spans="1:16" ht="30" customHeight="1">
      <c r="A9" s="3" t="s">
        <v>424</v>
      </c>
      <c r="B9" s="26" t="s">
        <v>425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31</v>
      </c>
      <c r="P9" s="5" t="s">
        <v>32</v>
      </c>
    </row>
    <row r="10" spans="1:16" ht="9.9499999999999993" customHeight="1"/>
    <row r="11" spans="1:16" ht="45" customHeight="1">
      <c r="A11" s="29" t="s">
        <v>1035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9.9499999999999993" customHeight="1"/>
    <row r="13" spans="1:16" ht="45" customHeight="1">
      <c r="A13" s="23" t="s">
        <v>34</v>
      </c>
      <c r="B13" s="23"/>
      <c r="C13" s="23" t="s">
        <v>35</v>
      </c>
      <c r="D13" s="23" t="s">
        <v>38</v>
      </c>
      <c r="E13" s="23"/>
      <c r="F13" s="23"/>
    </row>
    <row r="14" spans="1:16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6" ht="20.100000000000001" customHeight="1">
      <c r="A15" s="23" t="s">
        <v>270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6" ht="39.950000000000003" customHeight="1">
      <c r="A16" s="24" t="s">
        <v>427</v>
      </c>
      <c r="B16" s="24"/>
      <c r="C16" s="5" t="s">
        <v>428</v>
      </c>
      <c r="D16" s="8">
        <v>0</v>
      </c>
      <c r="E16" s="8">
        <v>0</v>
      </c>
      <c r="F16" s="8">
        <v>0</v>
      </c>
    </row>
    <row r="17" spans="1:16" ht="39.950000000000003" customHeight="1">
      <c r="A17" s="24" t="s">
        <v>429</v>
      </c>
      <c r="B17" s="24"/>
      <c r="C17" s="5" t="s">
        <v>430</v>
      </c>
      <c r="D17" s="8">
        <v>0</v>
      </c>
      <c r="E17" s="8">
        <v>0</v>
      </c>
      <c r="F17" s="8">
        <v>0</v>
      </c>
    </row>
    <row r="18" spans="1:16" ht="20.100000000000001" customHeight="1">
      <c r="A18" s="24" t="s">
        <v>1036</v>
      </c>
      <c r="B18" s="24"/>
      <c r="C18" s="5" t="s">
        <v>432</v>
      </c>
      <c r="D18" s="8">
        <v>0</v>
      </c>
      <c r="E18" s="8">
        <v>0</v>
      </c>
      <c r="F18" s="8">
        <v>0</v>
      </c>
    </row>
    <row r="19" spans="1:16" ht="39.950000000000003" customHeight="1">
      <c r="A19" s="24" t="s">
        <v>433</v>
      </c>
      <c r="B19" s="24"/>
      <c r="C19" s="5" t="s">
        <v>434</v>
      </c>
      <c r="D19" s="8">
        <v>0</v>
      </c>
      <c r="E19" s="8">
        <v>0</v>
      </c>
      <c r="F19" s="8">
        <v>0</v>
      </c>
    </row>
    <row r="20" spans="1:16" ht="39.950000000000003" customHeight="1">
      <c r="A20" s="24" t="s">
        <v>435</v>
      </c>
      <c r="B20" s="24"/>
      <c r="C20" s="5" t="s">
        <v>436</v>
      </c>
      <c r="D20" s="8">
        <v>0</v>
      </c>
      <c r="E20" s="8">
        <v>0</v>
      </c>
      <c r="F20" s="8">
        <v>0</v>
      </c>
    </row>
    <row r="21" spans="1:16" ht="50.1" customHeight="1">
      <c r="A21" s="24" t="s">
        <v>1018</v>
      </c>
      <c r="B21" s="24"/>
      <c r="C21" s="5" t="s">
        <v>438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6" ht="9.9499999999999993" customHeight="1"/>
    <row r="23" spans="1:16" ht="45" customHeight="1">
      <c r="A23" s="29" t="s">
        <v>1037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ht="9.9499999999999993" customHeight="1"/>
    <row r="25" spans="1:16" ht="45" customHeight="1">
      <c r="A25" s="23" t="s">
        <v>34</v>
      </c>
      <c r="B25" s="23"/>
      <c r="C25" s="23" t="s">
        <v>35</v>
      </c>
      <c r="D25" s="23" t="s">
        <v>38</v>
      </c>
      <c r="E25" s="23"/>
      <c r="F25" s="23"/>
    </row>
    <row r="26" spans="1:16" ht="45" customHeight="1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6" ht="20.100000000000001" customHeight="1">
      <c r="A27" s="23" t="s">
        <v>270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</row>
    <row r="28" spans="1:16" ht="80.099999999999994" customHeight="1">
      <c r="A28" s="24" t="s">
        <v>1038</v>
      </c>
      <c r="B28" s="24"/>
      <c r="C28" s="5" t="s">
        <v>428</v>
      </c>
      <c r="D28" s="8">
        <v>0</v>
      </c>
      <c r="E28" s="8">
        <v>0</v>
      </c>
      <c r="F28" s="8">
        <v>0</v>
      </c>
    </row>
    <row r="29" spans="1:16" ht="60" customHeight="1">
      <c r="A29" s="24" t="s">
        <v>1039</v>
      </c>
      <c r="B29" s="24"/>
      <c r="C29" s="5" t="s">
        <v>430</v>
      </c>
      <c r="D29" s="8">
        <v>0</v>
      </c>
      <c r="E29" s="8">
        <v>0</v>
      </c>
      <c r="F29" s="8">
        <v>0</v>
      </c>
    </row>
    <row r="30" spans="1:16" ht="39.950000000000003" customHeight="1">
      <c r="A30" s="24" t="s">
        <v>1040</v>
      </c>
      <c r="B30" s="24"/>
      <c r="C30" s="5" t="s">
        <v>432</v>
      </c>
      <c r="D30" s="8">
        <v>0</v>
      </c>
      <c r="E30" s="8">
        <v>0</v>
      </c>
      <c r="F30" s="8">
        <v>0</v>
      </c>
    </row>
    <row r="31" spans="1:16" ht="50.1" customHeight="1">
      <c r="A31" s="24" t="s">
        <v>612</v>
      </c>
      <c r="B31" s="24"/>
      <c r="C31" s="5" t="s">
        <v>438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6" ht="9.9499999999999993" customHeight="1"/>
    <row r="33" spans="1:16" ht="45" customHeight="1">
      <c r="A33" s="29" t="s">
        <v>1041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9.9499999999999993" customHeight="1"/>
    <row r="35" spans="1:16" ht="45" customHeight="1">
      <c r="A35" s="23" t="s">
        <v>557</v>
      </c>
      <c r="B35" s="23"/>
      <c r="C35" s="23" t="s">
        <v>35</v>
      </c>
      <c r="D35" s="23" t="s">
        <v>1042</v>
      </c>
      <c r="E35" s="23" t="s">
        <v>366</v>
      </c>
      <c r="F35" s="23"/>
      <c r="G35" s="23"/>
      <c r="H35" s="23"/>
      <c r="I35" s="23" t="s">
        <v>714</v>
      </c>
      <c r="J35" s="23"/>
      <c r="K35" s="23"/>
      <c r="L35" s="23"/>
      <c r="M35" s="23" t="s">
        <v>715</v>
      </c>
      <c r="N35" s="23"/>
      <c r="O35" s="23"/>
      <c r="P35" s="23"/>
    </row>
    <row r="36" spans="1:16" ht="45" customHeight="1">
      <c r="A36" s="23"/>
      <c r="B36" s="30"/>
      <c r="C36" s="23"/>
      <c r="D36" s="23"/>
      <c r="E36" s="5" t="s">
        <v>673</v>
      </c>
      <c r="F36" s="5" t="s">
        <v>559</v>
      </c>
      <c r="G36" s="5" t="s">
        <v>1011</v>
      </c>
      <c r="H36" s="5" t="s">
        <v>560</v>
      </c>
      <c r="I36" s="5" t="s">
        <v>673</v>
      </c>
      <c r="J36" s="5" t="s">
        <v>559</v>
      </c>
      <c r="K36" s="5" t="s">
        <v>1011</v>
      </c>
      <c r="L36" s="5" t="s">
        <v>560</v>
      </c>
      <c r="M36" s="5" t="s">
        <v>673</v>
      </c>
      <c r="N36" s="5" t="s">
        <v>559</v>
      </c>
      <c r="O36" s="5" t="s">
        <v>1011</v>
      </c>
      <c r="P36" s="5" t="s">
        <v>560</v>
      </c>
    </row>
    <row r="37" spans="1:16" ht="20.100000000000001" customHeight="1">
      <c r="A37" s="23" t="s">
        <v>270</v>
      </c>
      <c r="B37" s="23"/>
      <c r="C37" s="5" t="s">
        <v>374</v>
      </c>
      <c r="D37" s="5" t="s">
        <v>375</v>
      </c>
      <c r="E37" s="5" t="s">
        <v>376</v>
      </c>
      <c r="F37" s="5" t="s">
        <v>377</v>
      </c>
      <c r="G37" s="5" t="s">
        <v>378</v>
      </c>
      <c r="H37" s="5" t="s">
        <v>379</v>
      </c>
      <c r="I37" s="5" t="s">
        <v>380</v>
      </c>
      <c r="J37" s="5" t="s">
        <v>381</v>
      </c>
      <c r="K37" s="5" t="s">
        <v>382</v>
      </c>
      <c r="L37" s="5" t="s">
        <v>383</v>
      </c>
      <c r="M37" s="5" t="s">
        <v>384</v>
      </c>
      <c r="N37" s="5" t="s">
        <v>644</v>
      </c>
      <c r="O37" s="5" t="s">
        <v>653</v>
      </c>
      <c r="P37" s="5" t="s">
        <v>858</v>
      </c>
    </row>
    <row r="38" spans="1:16" ht="20.100000000000001" customHeight="1">
      <c r="A38" s="23" t="s">
        <v>52</v>
      </c>
      <c r="B38" s="23"/>
      <c r="C38" s="5" t="s">
        <v>52</v>
      </c>
      <c r="D38" s="5" t="s">
        <v>52</v>
      </c>
      <c r="E38" s="5" t="s">
        <v>52</v>
      </c>
      <c r="F38" s="5" t="s">
        <v>52</v>
      </c>
      <c r="G38" s="5" t="s">
        <v>52</v>
      </c>
      <c r="H38" s="5" t="s">
        <v>52</v>
      </c>
      <c r="I38" s="5" t="s">
        <v>52</v>
      </c>
      <c r="J38" s="5" t="s">
        <v>52</v>
      </c>
      <c r="K38" s="5" t="s">
        <v>52</v>
      </c>
      <c r="L38" s="5" t="s">
        <v>52</v>
      </c>
      <c r="M38" s="5" t="s">
        <v>52</v>
      </c>
      <c r="N38" s="5" t="s">
        <v>52</v>
      </c>
      <c r="O38" s="5" t="s">
        <v>52</v>
      </c>
      <c r="P38" s="5" t="s">
        <v>52</v>
      </c>
    </row>
    <row r="39" spans="1:16" ht="9.9499999999999993" customHeight="1"/>
    <row r="40" spans="1:16" ht="45" customHeight="1">
      <c r="A40" s="29" t="s">
        <v>1043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6" ht="9.9499999999999993" customHeight="1"/>
    <row r="42" spans="1:16" ht="45" customHeight="1">
      <c r="A42" s="23" t="s">
        <v>557</v>
      </c>
      <c r="B42" s="23"/>
      <c r="C42" s="23" t="s">
        <v>35</v>
      </c>
      <c r="D42" s="23" t="s">
        <v>1042</v>
      </c>
      <c r="E42" s="23" t="s">
        <v>366</v>
      </c>
      <c r="F42" s="23"/>
      <c r="G42" s="23"/>
      <c r="H42" s="23"/>
      <c r="I42" s="23" t="s">
        <v>714</v>
      </c>
      <c r="J42" s="23"/>
      <c r="K42" s="23"/>
      <c r="L42" s="23"/>
      <c r="M42" s="23" t="s">
        <v>715</v>
      </c>
      <c r="N42" s="23"/>
      <c r="O42" s="23"/>
      <c r="P42" s="23"/>
    </row>
    <row r="43" spans="1:16" ht="45" customHeight="1">
      <c r="A43" s="23"/>
      <c r="B43" s="30"/>
      <c r="C43" s="23"/>
      <c r="D43" s="23"/>
      <c r="E43" s="5" t="s">
        <v>673</v>
      </c>
      <c r="F43" s="5" t="s">
        <v>559</v>
      </c>
      <c r="G43" s="5" t="s">
        <v>1011</v>
      </c>
      <c r="H43" s="5" t="s">
        <v>560</v>
      </c>
      <c r="I43" s="5" t="s">
        <v>673</v>
      </c>
      <c r="J43" s="5" t="s">
        <v>559</v>
      </c>
      <c r="K43" s="5" t="s">
        <v>1011</v>
      </c>
      <c r="L43" s="5" t="s">
        <v>560</v>
      </c>
      <c r="M43" s="5" t="s">
        <v>673</v>
      </c>
      <c r="N43" s="5" t="s">
        <v>559</v>
      </c>
      <c r="O43" s="5" t="s">
        <v>1011</v>
      </c>
      <c r="P43" s="5" t="s">
        <v>560</v>
      </c>
    </row>
    <row r="44" spans="1:16" ht="20.100000000000001" customHeight="1">
      <c r="A44" s="23" t="s">
        <v>270</v>
      </c>
      <c r="B44" s="23"/>
      <c r="C44" s="5" t="s">
        <v>374</v>
      </c>
      <c r="D44" s="5" t="s">
        <v>375</v>
      </c>
      <c r="E44" s="5" t="s">
        <v>376</v>
      </c>
      <c r="F44" s="5" t="s">
        <v>377</v>
      </c>
      <c r="G44" s="5" t="s">
        <v>378</v>
      </c>
      <c r="H44" s="5" t="s">
        <v>379</v>
      </c>
      <c r="I44" s="5" t="s">
        <v>380</v>
      </c>
      <c r="J44" s="5" t="s">
        <v>381</v>
      </c>
      <c r="K44" s="5" t="s">
        <v>382</v>
      </c>
      <c r="L44" s="5" t="s">
        <v>383</v>
      </c>
      <c r="M44" s="5" t="s">
        <v>384</v>
      </c>
      <c r="N44" s="5" t="s">
        <v>644</v>
      </c>
      <c r="O44" s="5" t="s">
        <v>653</v>
      </c>
      <c r="P44" s="5" t="s">
        <v>858</v>
      </c>
    </row>
    <row r="45" spans="1:16" ht="20.100000000000001" customHeight="1">
      <c r="A45" s="23" t="s">
        <v>52</v>
      </c>
      <c r="B45" s="23"/>
      <c r="C45" s="5" t="s">
        <v>52</v>
      </c>
      <c r="D45" s="5" t="s">
        <v>52</v>
      </c>
      <c r="E45" s="5" t="s">
        <v>52</v>
      </c>
      <c r="F45" s="5" t="s">
        <v>52</v>
      </c>
      <c r="G45" s="5" t="s">
        <v>52</v>
      </c>
      <c r="H45" s="5" t="s">
        <v>52</v>
      </c>
      <c r="I45" s="5" t="s">
        <v>52</v>
      </c>
      <c r="J45" s="5" t="s">
        <v>52</v>
      </c>
      <c r="K45" s="5" t="s">
        <v>52</v>
      </c>
      <c r="L45" s="5" t="s">
        <v>52</v>
      </c>
      <c r="M45" s="5" t="s">
        <v>52</v>
      </c>
      <c r="N45" s="5" t="s">
        <v>52</v>
      </c>
      <c r="O45" s="5" t="s">
        <v>52</v>
      </c>
      <c r="P45" s="5" t="s">
        <v>52</v>
      </c>
    </row>
    <row r="46" spans="1:16" ht="9.9499999999999993" customHeight="1"/>
    <row r="47" spans="1:16" ht="45" customHeight="1">
      <c r="A47" s="29" t="s">
        <v>1044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6" ht="9.9499999999999993" customHeight="1"/>
    <row r="49" spans="1:16" ht="45" customHeight="1">
      <c r="A49" s="23" t="s">
        <v>557</v>
      </c>
      <c r="B49" s="23"/>
      <c r="C49" s="23" t="s">
        <v>35</v>
      </c>
      <c r="D49" s="23" t="s">
        <v>1042</v>
      </c>
      <c r="E49" s="23" t="s">
        <v>366</v>
      </c>
      <c r="F49" s="23"/>
      <c r="G49" s="23"/>
      <c r="H49" s="23"/>
      <c r="I49" s="23" t="s">
        <v>714</v>
      </c>
      <c r="J49" s="23"/>
      <c r="K49" s="23"/>
      <c r="L49" s="23"/>
      <c r="M49" s="23" t="s">
        <v>715</v>
      </c>
      <c r="N49" s="23"/>
      <c r="O49" s="23"/>
      <c r="P49" s="23"/>
    </row>
    <row r="50" spans="1:16" ht="45" customHeight="1">
      <c r="A50" s="23"/>
      <c r="B50" s="30"/>
      <c r="C50" s="23"/>
      <c r="D50" s="23"/>
      <c r="E50" s="5" t="s">
        <v>673</v>
      </c>
      <c r="F50" s="5" t="s">
        <v>559</v>
      </c>
      <c r="G50" s="5" t="s">
        <v>1011</v>
      </c>
      <c r="H50" s="5" t="s">
        <v>560</v>
      </c>
      <c r="I50" s="5" t="s">
        <v>673</v>
      </c>
      <c r="J50" s="5" t="s">
        <v>559</v>
      </c>
      <c r="K50" s="5" t="s">
        <v>1011</v>
      </c>
      <c r="L50" s="5" t="s">
        <v>560</v>
      </c>
      <c r="M50" s="5" t="s">
        <v>673</v>
      </c>
      <c r="N50" s="5" t="s">
        <v>559</v>
      </c>
      <c r="O50" s="5" t="s">
        <v>1011</v>
      </c>
      <c r="P50" s="5" t="s">
        <v>560</v>
      </c>
    </row>
    <row r="51" spans="1:16" ht="20.100000000000001" customHeight="1">
      <c r="A51" s="23" t="s">
        <v>270</v>
      </c>
      <c r="B51" s="23"/>
      <c r="C51" s="5" t="s">
        <v>374</v>
      </c>
      <c r="D51" s="5" t="s">
        <v>375</v>
      </c>
      <c r="E51" s="5" t="s">
        <v>376</v>
      </c>
      <c r="F51" s="5" t="s">
        <v>377</v>
      </c>
      <c r="G51" s="5" t="s">
        <v>378</v>
      </c>
      <c r="H51" s="5" t="s">
        <v>379</v>
      </c>
      <c r="I51" s="5" t="s">
        <v>380</v>
      </c>
      <c r="J51" s="5" t="s">
        <v>381</v>
      </c>
      <c r="K51" s="5" t="s">
        <v>382</v>
      </c>
      <c r="L51" s="5" t="s">
        <v>383</v>
      </c>
      <c r="M51" s="5" t="s">
        <v>384</v>
      </c>
      <c r="N51" s="5" t="s">
        <v>644</v>
      </c>
      <c r="O51" s="5" t="s">
        <v>653</v>
      </c>
      <c r="P51" s="5" t="s">
        <v>858</v>
      </c>
    </row>
    <row r="52" spans="1:16" ht="20.100000000000001" customHeight="1">
      <c r="A52" s="23" t="s">
        <v>52</v>
      </c>
      <c r="B52" s="23"/>
      <c r="C52" s="5" t="s">
        <v>52</v>
      </c>
      <c r="D52" s="5" t="s">
        <v>52</v>
      </c>
      <c r="E52" s="5" t="s">
        <v>52</v>
      </c>
      <c r="F52" s="5" t="s">
        <v>52</v>
      </c>
      <c r="G52" s="5" t="s">
        <v>52</v>
      </c>
      <c r="H52" s="5" t="s">
        <v>52</v>
      </c>
      <c r="I52" s="5" t="s">
        <v>52</v>
      </c>
      <c r="J52" s="5" t="s">
        <v>52</v>
      </c>
      <c r="K52" s="5" t="s">
        <v>52</v>
      </c>
      <c r="L52" s="5" t="s">
        <v>52</v>
      </c>
      <c r="M52" s="5" t="s">
        <v>52</v>
      </c>
      <c r="N52" s="5" t="s">
        <v>52</v>
      </c>
      <c r="O52" s="5" t="s">
        <v>52</v>
      </c>
      <c r="P52" s="5" t="s">
        <v>52</v>
      </c>
    </row>
    <row r="53" spans="1:16" ht="9.9499999999999993" customHeight="1"/>
    <row r="54" spans="1:16" ht="45" customHeight="1">
      <c r="A54" s="29" t="s">
        <v>702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6" ht="9.9499999999999993" customHeight="1"/>
    <row r="56" spans="1:16" ht="45" customHeight="1">
      <c r="A56" s="23" t="s">
        <v>34</v>
      </c>
      <c r="B56" s="23"/>
      <c r="C56" s="23" t="s">
        <v>567</v>
      </c>
      <c r="D56" s="23" t="s">
        <v>35</v>
      </c>
      <c r="E56" s="23" t="s">
        <v>38</v>
      </c>
      <c r="F56" s="23"/>
      <c r="G56" s="23"/>
    </row>
    <row r="57" spans="1:16" ht="45" customHeight="1">
      <c r="A57" s="23"/>
      <c r="B57" s="30"/>
      <c r="C57" s="23"/>
      <c r="D57" s="23"/>
      <c r="E57" s="5" t="s">
        <v>366</v>
      </c>
      <c r="F57" s="5" t="s">
        <v>367</v>
      </c>
      <c r="G57" s="5" t="s">
        <v>368</v>
      </c>
    </row>
    <row r="58" spans="1:16" ht="20.100000000000001" customHeight="1">
      <c r="A58" s="23" t="s">
        <v>270</v>
      </c>
      <c r="B58" s="23"/>
      <c r="C58" s="5" t="s">
        <v>374</v>
      </c>
      <c r="D58" s="5" t="s">
        <v>375</v>
      </c>
      <c r="E58" s="5" t="s">
        <v>376</v>
      </c>
      <c r="F58" s="5" t="s">
        <v>377</v>
      </c>
      <c r="G58" s="5" t="s">
        <v>378</v>
      </c>
    </row>
    <row r="59" spans="1:16" ht="20.100000000000001" customHeight="1">
      <c r="A59" s="23" t="s">
        <v>52</v>
      </c>
      <c r="B59" s="23"/>
      <c r="C59" s="5" t="s">
        <v>52</v>
      </c>
      <c r="D59" s="5" t="s">
        <v>52</v>
      </c>
      <c r="E59" s="5" t="s">
        <v>52</v>
      </c>
      <c r="F59" s="5" t="s">
        <v>52</v>
      </c>
      <c r="G59" s="5" t="s">
        <v>52</v>
      </c>
    </row>
    <row r="60" spans="1:16" ht="9.9499999999999993" customHeight="1"/>
    <row r="61" spans="1:16" ht="45" customHeight="1">
      <c r="A61" s="29" t="s">
        <v>572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16" ht="9.9499999999999993" customHeight="1"/>
    <row r="63" spans="1:16" ht="45" customHeight="1">
      <c r="A63" s="23" t="s">
        <v>34</v>
      </c>
      <c r="B63" s="23"/>
      <c r="C63" s="23" t="s">
        <v>35</v>
      </c>
      <c r="D63" s="23" t="s">
        <v>38</v>
      </c>
      <c r="E63" s="23"/>
      <c r="F63" s="23"/>
    </row>
    <row r="64" spans="1:16" ht="45" customHeight="1">
      <c r="A64" s="23"/>
      <c r="B64" s="30"/>
      <c r="C64" s="23"/>
      <c r="D64" s="5" t="s">
        <v>366</v>
      </c>
      <c r="E64" s="5" t="s">
        <v>367</v>
      </c>
      <c r="F64" s="5" t="s">
        <v>368</v>
      </c>
    </row>
    <row r="65" spans="1:6" ht="20.100000000000001" customHeight="1">
      <c r="A65" s="23" t="s">
        <v>270</v>
      </c>
      <c r="B65" s="23"/>
      <c r="C65" s="5" t="s">
        <v>374</v>
      </c>
      <c r="D65" s="5" t="s">
        <v>375</v>
      </c>
      <c r="E65" s="5" t="s">
        <v>376</v>
      </c>
      <c r="F65" s="5" t="s">
        <v>377</v>
      </c>
    </row>
    <row r="66" spans="1:6" ht="20.100000000000001" customHeight="1">
      <c r="A66" s="23" t="s">
        <v>52</v>
      </c>
      <c r="B66" s="23"/>
      <c r="C66" s="5" t="s">
        <v>52</v>
      </c>
      <c r="D66" s="5" t="s">
        <v>52</v>
      </c>
      <c r="E66" s="5" t="s">
        <v>52</v>
      </c>
      <c r="F66" s="5" t="s">
        <v>52</v>
      </c>
    </row>
  </sheetData>
  <sheetProtection password="8592" sheet="1" objects="1" scenarios="1"/>
  <mergeCells count="65">
    <mergeCell ref="A65:B65"/>
    <mergeCell ref="A66:B66"/>
    <mergeCell ref="A58:B58"/>
    <mergeCell ref="A59:B59"/>
    <mergeCell ref="A61:P61"/>
    <mergeCell ref="A63:B64"/>
    <mergeCell ref="C63:C64"/>
    <mergeCell ref="D63:F63"/>
    <mergeCell ref="A51:B51"/>
    <mergeCell ref="A52:B52"/>
    <mergeCell ref="A54:P54"/>
    <mergeCell ref="A56:B57"/>
    <mergeCell ref="C56:C57"/>
    <mergeCell ref="D56:D57"/>
    <mergeCell ref="E56:G56"/>
    <mergeCell ref="A44:B44"/>
    <mergeCell ref="A45:B45"/>
    <mergeCell ref="A47:P47"/>
    <mergeCell ref="A49:B50"/>
    <mergeCell ref="C49:C50"/>
    <mergeCell ref="D49:D50"/>
    <mergeCell ref="E49:H49"/>
    <mergeCell ref="I49:L49"/>
    <mergeCell ref="M49:P49"/>
    <mergeCell ref="A37:B37"/>
    <mergeCell ref="A38:B38"/>
    <mergeCell ref="A40:P40"/>
    <mergeCell ref="A42:B43"/>
    <mergeCell ref="C42:C43"/>
    <mergeCell ref="D42:D43"/>
    <mergeCell ref="E42:H42"/>
    <mergeCell ref="I42:L42"/>
    <mergeCell ref="M42:P42"/>
    <mergeCell ref="A33:P33"/>
    <mergeCell ref="A35:B36"/>
    <mergeCell ref="C35:C36"/>
    <mergeCell ref="D35:D36"/>
    <mergeCell ref="E35:H35"/>
    <mergeCell ref="I35:L35"/>
    <mergeCell ref="M35:P35"/>
    <mergeCell ref="A27:B27"/>
    <mergeCell ref="A28:B28"/>
    <mergeCell ref="A29:B29"/>
    <mergeCell ref="A30:B30"/>
    <mergeCell ref="A31:B31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0"/>
  <sheetViews>
    <sheetView workbookViewId="0"/>
  </sheetViews>
  <sheetFormatPr defaultRowHeight="10.5"/>
  <cols>
    <col min="1" max="2" width="22.85546875" customWidth="1"/>
    <col min="3" max="16" width="17.140625" customWidth="1"/>
  </cols>
  <sheetData>
    <row r="1" spans="1:16" ht="9.9499999999999993" customHeight="1"/>
    <row r="2" spans="1:16" ht="45" customHeight="1">
      <c r="A2" s="16" t="s">
        <v>1045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>
      <c r="P3" s="5" t="s">
        <v>414</v>
      </c>
    </row>
    <row r="4" spans="1:16" ht="30" customHeight="1">
      <c r="A4" s="20" t="s">
        <v>415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12" t="s">
        <v>21</v>
      </c>
      <c r="P4" s="5" t="s">
        <v>22</v>
      </c>
    </row>
    <row r="5" spans="1:16" ht="30" customHeight="1">
      <c r="O5" s="12" t="s">
        <v>416</v>
      </c>
      <c r="P5" s="5" t="s">
        <v>417</v>
      </c>
    </row>
    <row r="6" spans="1:16" ht="30" customHeight="1">
      <c r="O6" s="12" t="s">
        <v>418</v>
      </c>
      <c r="P6" s="5" t="s">
        <v>419</v>
      </c>
    </row>
    <row r="7" spans="1:16" ht="60" customHeight="1">
      <c r="A7" s="3" t="s">
        <v>420</v>
      </c>
      <c r="B7" s="28" t="s">
        <v>20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12" t="s">
        <v>421</v>
      </c>
      <c r="P7" s="5" t="s">
        <v>422</v>
      </c>
    </row>
    <row r="8" spans="1:16" ht="30" customHeight="1">
      <c r="A8" s="3" t="s">
        <v>423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2"/>
      <c r="P8" s="5"/>
    </row>
    <row r="9" spans="1:16" ht="30" customHeight="1">
      <c r="A9" s="3" t="s">
        <v>424</v>
      </c>
      <c r="B9" s="26" t="s">
        <v>425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31</v>
      </c>
      <c r="P9" s="5" t="s">
        <v>32</v>
      </c>
    </row>
    <row r="10" spans="1:16" ht="9.9499999999999993" customHeight="1"/>
    <row r="11" spans="1:16" ht="45" customHeight="1">
      <c r="A11" s="29" t="s">
        <v>1046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9.9499999999999993" customHeight="1"/>
    <row r="13" spans="1:16" ht="45" customHeight="1">
      <c r="A13" s="23" t="s">
        <v>34</v>
      </c>
      <c r="B13" s="23"/>
      <c r="C13" s="23" t="s">
        <v>35</v>
      </c>
      <c r="D13" s="23" t="s">
        <v>38</v>
      </c>
      <c r="E13" s="23"/>
      <c r="F13" s="23"/>
    </row>
    <row r="14" spans="1:16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6" ht="20.100000000000001" customHeight="1">
      <c r="A15" s="23" t="s">
        <v>270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6" ht="39.950000000000003" customHeight="1">
      <c r="A16" s="24" t="s">
        <v>427</v>
      </c>
      <c r="B16" s="24"/>
      <c r="C16" s="5" t="s">
        <v>428</v>
      </c>
      <c r="D16" s="8">
        <v>0</v>
      </c>
      <c r="E16" s="8">
        <v>0</v>
      </c>
      <c r="F16" s="8">
        <v>0</v>
      </c>
    </row>
    <row r="17" spans="1:16" ht="39.950000000000003" customHeight="1">
      <c r="A17" s="24" t="s">
        <v>429</v>
      </c>
      <c r="B17" s="24"/>
      <c r="C17" s="5" t="s">
        <v>430</v>
      </c>
      <c r="D17" s="8">
        <v>0</v>
      </c>
      <c r="E17" s="8">
        <v>0</v>
      </c>
      <c r="F17" s="8">
        <v>0</v>
      </c>
    </row>
    <row r="18" spans="1:16" ht="20.100000000000001" customHeight="1">
      <c r="A18" s="24" t="s">
        <v>1047</v>
      </c>
      <c r="B18" s="24"/>
      <c r="C18" s="5" t="s">
        <v>432</v>
      </c>
      <c r="D18" s="8">
        <v>0</v>
      </c>
      <c r="E18" s="8">
        <v>0</v>
      </c>
      <c r="F18" s="8">
        <v>0</v>
      </c>
    </row>
    <row r="19" spans="1:16" ht="39.950000000000003" customHeight="1">
      <c r="A19" s="24" t="s">
        <v>433</v>
      </c>
      <c r="B19" s="24"/>
      <c r="C19" s="5" t="s">
        <v>434</v>
      </c>
      <c r="D19" s="8">
        <v>0</v>
      </c>
      <c r="E19" s="8">
        <v>0</v>
      </c>
      <c r="F19" s="8">
        <v>0</v>
      </c>
    </row>
    <row r="20" spans="1:16" ht="39.950000000000003" customHeight="1">
      <c r="A20" s="24" t="s">
        <v>435</v>
      </c>
      <c r="B20" s="24"/>
      <c r="C20" s="5" t="s">
        <v>436</v>
      </c>
      <c r="D20" s="8">
        <v>0</v>
      </c>
      <c r="E20" s="8">
        <v>0</v>
      </c>
      <c r="F20" s="8">
        <v>0</v>
      </c>
    </row>
    <row r="21" spans="1:16" ht="50.1" customHeight="1">
      <c r="A21" s="24" t="s">
        <v>1018</v>
      </c>
      <c r="B21" s="24"/>
      <c r="C21" s="5" t="s">
        <v>438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6" ht="9.9499999999999993" customHeight="1"/>
    <row r="23" spans="1:16" ht="45" customHeight="1">
      <c r="A23" s="29" t="s">
        <v>1048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ht="9.9499999999999993" customHeight="1"/>
    <row r="25" spans="1:16" ht="45" customHeight="1">
      <c r="A25" s="23" t="s">
        <v>34</v>
      </c>
      <c r="B25" s="23"/>
      <c r="C25" s="23" t="s">
        <v>35</v>
      </c>
      <c r="D25" s="23" t="s">
        <v>38</v>
      </c>
      <c r="E25" s="23"/>
      <c r="F25" s="23"/>
    </row>
    <row r="26" spans="1:16" ht="45" customHeight="1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6" ht="20.100000000000001" customHeight="1">
      <c r="A27" s="23" t="s">
        <v>270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</row>
    <row r="28" spans="1:16" ht="20.100000000000001" customHeight="1">
      <c r="A28" s="24" t="s">
        <v>1047</v>
      </c>
      <c r="B28" s="24"/>
      <c r="C28" s="5" t="s">
        <v>428</v>
      </c>
      <c r="D28" s="8">
        <v>0</v>
      </c>
      <c r="E28" s="8">
        <v>0</v>
      </c>
      <c r="F28" s="8">
        <v>0</v>
      </c>
    </row>
    <row r="29" spans="1:16" ht="50.1" customHeight="1">
      <c r="A29" s="24" t="s">
        <v>612</v>
      </c>
      <c r="B29" s="24"/>
      <c r="C29" s="5" t="s">
        <v>438</v>
      </c>
      <c r="D29" s="8">
        <f>SUM(D28:D28)</f>
        <v>0</v>
      </c>
      <c r="E29" s="8">
        <f>SUM(E28:E28)</f>
        <v>0</v>
      </c>
      <c r="F29" s="8">
        <f>SUM(F28:F28)</f>
        <v>0</v>
      </c>
    </row>
    <row r="30" spans="1:16" ht="9.9499999999999993" customHeight="1"/>
    <row r="31" spans="1:16" ht="45" customHeight="1">
      <c r="A31" s="29" t="s">
        <v>1049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ht="9.9499999999999993" customHeight="1"/>
    <row r="33" spans="1:16" ht="45" customHeight="1">
      <c r="A33" s="23" t="s">
        <v>557</v>
      </c>
      <c r="B33" s="23"/>
      <c r="C33" s="23" t="s">
        <v>35</v>
      </c>
      <c r="D33" s="23" t="s">
        <v>1042</v>
      </c>
      <c r="E33" s="23" t="s">
        <v>366</v>
      </c>
      <c r="F33" s="23"/>
      <c r="G33" s="23"/>
      <c r="H33" s="23"/>
      <c r="I33" s="23" t="s">
        <v>714</v>
      </c>
      <c r="J33" s="23"/>
      <c r="K33" s="23"/>
      <c r="L33" s="23"/>
      <c r="M33" s="23" t="s">
        <v>715</v>
      </c>
      <c r="N33" s="23"/>
      <c r="O33" s="23"/>
      <c r="P33" s="23"/>
    </row>
    <row r="34" spans="1:16" ht="45" customHeight="1">
      <c r="A34" s="23"/>
      <c r="B34" s="30"/>
      <c r="C34" s="23"/>
      <c r="D34" s="23"/>
      <c r="E34" s="5" t="s">
        <v>673</v>
      </c>
      <c r="F34" s="5" t="s">
        <v>559</v>
      </c>
      <c r="G34" s="5" t="s">
        <v>1011</v>
      </c>
      <c r="H34" s="5" t="s">
        <v>560</v>
      </c>
      <c r="I34" s="5" t="s">
        <v>673</v>
      </c>
      <c r="J34" s="5" t="s">
        <v>559</v>
      </c>
      <c r="K34" s="5" t="s">
        <v>1011</v>
      </c>
      <c r="L34" s="5" t="s">
        <v>560</v>
      </c>
      <c r="M34" s="5" t="s">
        <v>673</v>
      </c>
      <c r="N34" s="5" t="s">
        <v>559</v>
      </c>
      <c r="O34" s="5" t="s">
        <v>1011</v>
      </c>
      <c r="P34" s="5" t="s">
        <v>560</v>
      </c>
    </row>
    <row r="35" spans="1:16" ht="20.100000000000001" customHeight="1">
      <c r="A35" s="23" t="s">
        <v>270</v>
      </c>
      <c r="B35" s="23"/>
      <c r="C35" s="5" t="s">
        <v>374</v>
      </c>
      <c r="D35" s="5" t="s">
        <v>375</v>
      </c>
      <c r="E35" s="5" t="s">
        <v>376</v>
      </c>
      <c r="F35" s="5" t="s">
        <v>377</v>
      </c>
      <c r="G35" s="5" t="s">
        <v>378</v>
      </c>
      <c r="H35" s="5" t="s">
        <v>379</v>
      </c>
      <c r="I35" s="5" t="s">
        <v>380</v>
      </c>
      <c r="J35" s="5" t="s">
        <v>381</v>
      </c>
      <c r="K35" s="5" t="s">
        <v>382</v>
      </c>
      <c r="L35" s="5" t="s">
        <v>383</v>
      </c>
      <c r="M35" s="5" t="s">
        <v>384</v>
      </c>
      <c r="N35" s="5" t="s">
        <v>644</v>
      </c>
      <c r="O35" s="5" t="s">
        <v>653</v>
      </c>
      <c r="P35" s="5" t="s">
        <v>858</v>
      </c>
    </row>
    <row r="36" spans="1:16" ht="20.100000000000001" customHeight="1">
      <c r="A36" s="23" t="s">
        <v>52</v>
      </c>
      <c r="B36" s="23"/>
      <c r="C36" s="5" t="s">
        <v>52</v>
      </c>
      <c r="D36" s="5" t="s">
        <v>52</v>
      </c>
      <c r="E36" s="5" t="s">
        <v>52</v>
      </c>
      <c r="F36" s="5" t="s">
        <v>52</v>
      </c>
      <c r="G36" s="5" t="s">
        <v>52</v>
      </c>
      <c r="H36" s="5" t="s">
        <v>52</v>
      </c>
      <c r="I36" s="5" t="s">
        <v>52</v>
      </c>
      <c r="J36" s="5" t="s">
        <v>52</v>
      </c>
      <c r="K36" s="5" t="s">
        <v>52</v>
      </c>
      <c r="L36" s="5" t="s">
        <v>52</v>
      </c>
      <c r="M36" s="5" t="s">
        <v>52</v>
      </c>
      <c r="N36" s="5" t="s">
        <v>52</v>
      </c>
      <c r="O36" s="5" t="s">
        <v>52</v>
      </c>
      <c r="P36" s="5" t="s">
        <v>52</v>
      </c>
    </row>
    <row r="37" spans="1:16" ht="9.9499999999999993" customHeight="1"/>
    <row r="38" spans="1:16" ht="45" customHeight="1">
      <c r="A38" s="29" t="s">
        <v>702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6" ht="9.9499999999999993" customHeight="1"/>
    <row r="40" spans="1:16" ht="45" customHeight="1">
      <c r="A40" s="23" t="s">
        <v>34</v>
      </c>
      <c r="B40" s="23"/>
      <c r="C40" s="23" t="s">
        <v>567</v>
      </c>
      <c r="D40" s="23" t="s">
        <v>35</v>
      </c>
      <c r="E40" s="23" t="s">
        <v>38</v>
      </c>
      <c r="F40" s="23"/>
      <c r="G40" s="23"/>
    </row>
    <row r="41" spans="1:16" ht="45" customHeight="1">
      <c r="A41" s="23"/>
      <c r="B41" s="30"/>
      <c r="C41" s="23"/>
      <c r="D41" s="23"/>
      <c r="E41" s="5" t="s">
        <v>366</v>
      </c>
      <c r="F41" s="5" t="s">
        <v>367</v>
      </c>
      <c r="G41" s="5" t="s">
        <v>368</v>
      </c>
    </row>
    <row r="42" spans="1:16" ht="20.100000000000001" customHeight="1">
      <c r="A42" s="23" t="s">
        <v>270</v>
      </c>
      <c r="B42" s="23"/>
      <c r="C42" s="5" t="s">
        <v>374</v>
      </c>
      <c r="D42" s="5" t="s">
        <v>375</v>
      </c>
      <c r="E42" s="5" t="s">
        <v>376</v>
      </c>
      <c r="F42" s="5" t="s">
        <v>377</v>
      </c>
      <c r="G42" s="5" t="s">
        <v>378</v>
      </c>
    </row>
    <row r="43" spans="1:16" ht="20.100000000000001" customHeight="1">
      <c r="A43" s="23" t="s">
        <v>52</v>
      </c>
      <c r="B43" s="23"/>
      <c r="C43" s="5" t="s">
        <v>52</v>
      </c>
      <c r="D43" s="5" t="s">
        <v>52</v>
      </c>
      <c r="E43" s="5" t="s">
        <v>52</v>
      </c>
      <c r="F43" s="5" t="s">
        <v>52</v>
      </c>
      <c r="G43" s="5" t="s">
        <v>52</v>
      </c>
    </row>
    <row r="44" spans="1:16" ht="9.9499999999999993" customHeight="1"/>
    <row r="45" spans="1:16" ht="45" customHeight="1">
      <c r="A45" s="29" t="s">
        <v>572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6" ht="9.9499999999999993" customHeight="1"/>
    <row r="47" spans="1:16" ht="45" customHeight="1">
      <c r="A47" s="23" t="s">
        <v>34</v>
      </c>
      <c r="B47" s="23"/>
      <c r="C47" s="23" t="s">
        <v>35</v>
      </c>
      <c r="D47" s="23" t="s">
        <v>38</v>
      </c>
      <c r="E47" s="23"/>
      <c r="F47" s="23"/>
    </row>
    <row r="48" spans="1:16" ht="45" customHeight="1">
      <c r="A48" s="23"/>
      <c r="B48" s="30"/>
      <c r="C48" s="23"/>
      <c r="D48" s="5" t="s">
        <v>366</v>
      </c>
      <c r="E48" s="5" t="s">
        <v>367</v>
      </c>
      <c r="F48" s="5" t="s">
        <v>368</v>
      </c>
    </row>
    <row r="49" spans="1:6" ht="20.100000000000001" customHeight="1">
      <c r="A49" s="23" t="s">
        <v>270</v>
      </c>
      <c r="B49" s="23"/>
      <c r="C49" s="5" t="s">
        <v>374</v>
      </c>
      <c r="D49" s="5" t="s">
        <v>375</v>
      </c>
      <c r="E49" s="5" t="s">
        <v>376</v>
      </c>
      <c r="F49" s="5" t="s">
        <v>377</v>
      </c>
    </row>
    <row r="50" spans="1:6" ht="20.100000000000001" customHeight="1">
      <c r="A50" s="23" t="s">
        <v>52</v>
      </c>
      <c r="B50" s="23"/>
      <c r="C50" s="5" t="s">
        <v>52</v>
      </c>
      <c r="D50" s="5" t="s">
        <v>52</v>
      </c>
      <c r="E50" s="5" t="s">
        <v>52</v>
      </c>
      <c r="F50" s="5" t="s">
        <v>52</v>
      </c>
    </row>
  </sheetData>
  <sheetProtection password="8592" sheet="1" objects="1" scenarios="1"/>
  <mergeCells count="45">
    <mergeCell ref="A49:B49"/>
    <mergeCell ref="A50:B50"/>
    <mergeCell ref="A42:B42"/>
    <mergeCell ref="A43:B43"/>
    <mergeCell ref="A45:P45"/>
    <mergeCell ref="A47:B48"/>
    <mergeCell ref="C47:C48"/>
    <mergeCell ref="D47:F47"/>
    <mergeCell ref="A35:B35"/>
    <mergeCell ref="A36:B36"/>
    <mergeCell ref="A38:P38"/>
    <mergeCell ref="A40:B41"/>
    <mergeCell ref="C40:C41"/>
    <mergeCell ref="D40:D41"/>
    <mergeCell ref="E40:G40"/>
    <mergeCell ref="A27:B27"/>
    <mergeCell ref="A28:B28"/>
    <mergeCell ref="A29:B29"/>
    <mergeCell ref="A31:P31"/>
    <mergeCell ref="A33:B34"/>
    <mergeCell ref="C33:C34"/>
    <mergeCell ref="D33:D34"/>
    <mergeCell ref="E33:H33"/>
    <mergeCell ref="I33:L33"/>
    <mergeCell ref="M33:P33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4"/>
  <sheetViews>
    <sheetView workbookViewId="0"/>
  </sheetViews>
  <sheetFormatPr defaultRowHeight="10.5"/>
  <cols>
    <col min="1" max="2" width="22.85546875" customWidth="1"/>
    <col min="3" max="13" width="17.140625" customWidth="1"/>
  </cols>
  <sheetData>
    <row r="1" spans="1:13" ht="9.9499999999999993" customHeight="1"/>
    <row r="2" spans="1:13" ht="45" customHeight="1">
      <c r="A2" s="16" t="s">
        <v>1050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>
      <c r="M3" s="5" t="s">
        <v>414</v>
      </c>
    </row>
    <row r="4" spans="1:13" ht="30" customHeight="1">
      <c r="A4" s="20" t="s">
        <v>415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2" t="s">
        <v>21</v>
      </c>
      <c r="M4" s="5" t="s">
        <v>22</v>
      </c>
    </row>
    <row r="5" spans="1:13" ht="30" customHeight="1">
      <c r="L5" s="12" t="s">
        <v>416</v>
      </c>
      <c r="M5" s="5" t="s">
        <v>417</v>
      </c>
    </row>
    <row r="6" spans="1:13" ht="30" customHeight="1">
      <c r="L6" s="12" t="s">
        <v>418</v>
      </c>
      <c r="M6" s="5" t="s">
        <v>419</v>
      </c>
    </row>
    <row r="7" spans="1:13" ht="60" customHeight="1">
      <c r="A7" s="3" t="s">
        <v>420</v>
      </c>
      <c r="B7" s="28" t="s">
        <v>20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421</v>
      </c>
      <c r="M7" s="5" t="s">
        <v>422</v>
      </c>
    </row>
    <row r="8" spans="1:13" ht="30" customHeight="1">
      <c r="A8" s="3" t="s">
        <v>423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>
      <c r="A9" s="3" t="s">
        <v>424</v>
      </c>
      <c r="B9" s="26" t="s">
        <v>425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31</v>
      </c>
      <c r="M9" s="5" t="s">
        <v>32</v>
      </c>
    </row>
    <row r="10" spans="1:13" ht="9.9499999999999993" customHeight="1"/>
    <row r="11" spans="1:13" ht="45" customHeight="1">
      <c r="A11" s="29" t="s">
        <v>1051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/>
    <row r="13" spans="1:13" ht="45" customHeight="1">
      <c r="A13" s="23" t="s">
        <v>34</v>
      </c>
      <c r="B13" s="23"/>
      <c r="C13" s="23" t="s">
        <v>35</v>
      </c>
      <c r="D13" s="23" t="s">
        <v>38</v>
      </c>
      <c r="E13" s="23"/>
      <c r="F13" s="23"/>
    </row>
    <row r="14" spans="1:13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3" ht="20.100000000000001" customHeight="1">
      <c r="A15" s="23" t="s">
        <v>270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3" ht="20.100000000000001" customHeight="1">
      <c r="A16" s="23" t="s">
        <v>52</v>
      </c>
      <c r="B16" s="23"/>
      <c r="C16" s="5" t="s">
        <v>52</v>
      </c>
      <c r="D16" s="5" t="s">
        <v>52</v>
      </c>
      <c r="E16" s="5" t="s">
        <v>52</v>
      </c>
      <c r="F16" s="5" t="s">
        <v>52</v>
      </c>
    </row>
    <row r="17" spans="1:13" ht="9.9499999999999993" customHeight="1"/>
    <row r="18" spans="1:13" ht="45" customHeight="1">
      <c r="A18" s="29" t="s">
        <v>1052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</row>
    <row r="19" spans="1:13" ht="9.9499999999999993" customHeight="1"/>
    <row r="20" spans="1:13" ht="45" customHeight="1">
      <c r="A20" s="23" t="s">
        <v>34</v>
      </c>
      <c r="B20" s="23"/>
      <c r="C20" s="23" t="s">
        <v>35</v>
      </c>
      <c r="D20" s="23" t="s">
        <v>38</v>
      </c>
      <c r="E20" s="23"/>
      <c r="F20" s="23"/>
    </row>
    <row r="21" spans="1:13" ht="45" customHeight="1">
      <c r="A21" s="23"/>
      <c r="B21" s="30"/>
      <c r="C21" s="23"/>
      <c r="D21" s="5" t="s">
        <v>366</v>
      </c>
      <c r="E21" s="5" t="s">
        <v>367</v>
      </c>
      <c r="F21" s="5" t="s">
        <v>368</v>
      </c>
    </row>
    <row r="22" spans="1:13" ht="20.100000000000001" customHeight="1">
      <c r="A22" s="23" t="s">
        <v>270</v>
      </c>
      <c r="B22" s="23"/>
      <c r="C22" s="5" t="s">
        <v>374</v>
      </c>
      <c r="D22" s="5" t="s">
        <v>375</v>
      </c>
      <c r="E22" s="5" t="s">
        <v>376</v>
      </c>
      <c r="F22" s="5" t="s">
        <v>377</v>
      </c>
    </row>
    <row r="23" spans="1:13" ht="20.100000000000001" customHeight="1">
      <c r="A23" s="23" t="s">
        <v>52</v>
      </c>
      <c r="B23" s="23"/>
      <c r="C23" s="5" t="s">
        <v>52</v>
      </c>
      <c r="D23" s="5" t="s">
        <v>52</v>
      </c>
      <c r="E23" s="5" t="s">
        <v>52</v>
      </c>
      <c r="F23" s="5" t="s">
        <v>52</v>
      </c>
    </row>
    <row r="24" spans="1:13" ht="9.9499999999999993" customHeight="1"/>
    <row r="25" spans="1:13" ht="45" customHeight="1">
      <c r="A25" s="29" t="s">
        <v>1053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</row>
    <row r="26" spans="1:13" ht="9.9499999999999993" customHeight="1"/>
    <row r="27" spans="1:13" ht="45" customHeight="1">
      <c r="A27" s="23" t="s">
        <v>1054</v>
      </c>
      <c r="B27" s="23"/>
      <c r="C27" s="23" t="s">
        <v>1055</v>
      </c>
      <c r="D27" s="23" t="s">
        <v>35</v>
      </c>
      <c r="E27" s="23" t="s">
        <v>366</v>
      </c>
      <c r="F27" s="23"/>
      <c r="G27" s="23"/>
      <c r="H27" s="23" t="s">
        <v>714</v>
      </c>
      <c r="I27" s="23"/>
      <c r="J27" s="23"/>
      <c r="K27" s="23" t="s">
        <v>715</v>
      </c>
      <c r="L27" s="23"/>
      <c r="M27" s="23"/>
    </row>
    <row r="28" spans="1:13" ht="45" customHeight="1">
      <c r="A28" s="23"/>
      <c r="B28" s="30"/>
      <c r="C28" s="23"/>
      <c r="D28" s="23"/>
      <c r="E28" s="5" t="s">
        <v>1056</v>
      </c>
      <c r="F28" s="5" t="s">
        <v>1057</v>
      </c>
      <c r="G28" s="5" t="s">
        <v>560</v>
      </c>
      <c r="H28" s="5" t="s">
        <v>1056</v>
      </c>
      <c r="I28" s="5" t="s">
        <v>1057</v>
      </c>
      <c r="J28" s="5" t="s">
        <v>560</v>
      </c>
      <c r="K28" s="5" t="s">
        <v>1056</v>
      </c>
      <c r="L28" s="5" t="s">
        <v>1057</v>
      </c>
      <c r="M28" s="5" t="s">
        <v>560</v>
      </c>
    </row>
    <row r="29" spans="1:13" ht="20.100000000000001" customHeight="1">
      <c r="A29" s="23" t="s">
        <v>270</v>
      </c>
      <c r="B29" s="23"/>
      <c r="C29" s="5" t="s">
        <v>374</v>
      </c>
      <c r="D29" s="5" t="s">
        <v>375</v>
      </c>
      <c r="E29" s="5" t="s">
        <v>376</v>
      </c>
      <c r="F29" s="5" t="s">
        <v>377</v>
      </c>
      <c r="G29" s="5" t="s">
        <v>378</v>
      </c>
      <c r="H29" s="5" t="s">
        <v>379</v>
      </c>
      <c r="I29" s="5" t="s">
        <v>380</v>
      </c>
      <c r="J29" s="5" t="s">
        <v>381</v>
      </c>
      <c r="K29" s="5" t="s">
        <v>382</v>
      </c>
      <c r="L29" s="5" t="s">
        <v>383</v>
      </c>
      <c r="M29" s="5" t="s">
        <v>384</v>
      </c>
    </row>
    <row r="30" spans="1:13" ht="20.100000000000001" customHeight="1">
      <c r="A30" s="23" t="s">
        <v>52</v>
      </c>
      <c r="B30" s="23"/>
      <c r="C30" s="5" t="s">
        <v>52</v>
      </c>
      <c r="D30" s="5" t="s">
        <v>52</v>
      </c>
      <c r="E30" s="5" t="s">
        <v>52</v>
      </c>
      <c r="F30" s="5" t="s">
        <v>52</v>
      </c>
      <c r="G30" s="5" t="s">
        <v>52</v>
      </c>
      <c r="H30" s="5" t="s">
        <v>52</v>
      </c>
      <c r="I30" s="5" t="s">
        <v>52</v>
      </c>
      <c r="J30" s="5" t="s">
        <v>52</v>
      </c>
      <c r="K30" s="5" t="s">
        <v>52</v>
      </c>
      <c r="L30" s="5" t="s">
        <v>52</v>
      </c>
      <c r="M30" s="5" t="s">
        <v>52</v>
      </c>
    </row>
    <row r="31" spans="1:13" ht="9.9499999999999993" customHeight="1"/>
    <row r="32" spans="1:13" ht="45" customHeight="1">
      <c r="A32" s="29" t="s">
        <v>702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</row>
    <row r="33" spans="1:13" ht="9.9499999999999993" customHeight="1"/>
    <row r="34" spans="1:13" ht="45" customHeight="1">
      <c r="A34" s="23" t="s">
        <v>34</v>
      </c>
      <c r="B34" s="23"/>
      <c r="C34" s="23" t="s">
        <v>567</v>
      </c>
      <c r="D34" s="23" t="s">
        <v>35</v>
      </c>
      <c r="E34" s="23" t="s">
        <v>38</v>
      </c>
      <c r="F34" s="23"/>
      <c r="G34" s="23"/>
    </row>
    <row r="35" spans="1:13" ht="45" customHeight="1">
      <c r="A35" s="23"/>
      <c r="B35" s="30"/>
      <c r="C35" s="23"/>
      <c r="D35" s="23"/>
      <c r="E35" s="5" t="s">
        <v>366</v>
      </c>
      <c r="F35" s="5" t="s">
        <v>367</v>
      </c>
      <c r="G35" s="5" t="s">
        <v>368</v>
      </c>
    </row>
    <row r="36" spans="1:13" ht="20.100000000000001" customHeight="1">
      <c r="A36" s="23" t="s">
        <v>270</v>
      </c>
      <c r="B36" s="23"/>
      <c r="C36" s="5" t="s">
        <v>374</v>
      </c>
      <c r="D36" s="5" t="s">
        <v>375</v>
      </c>
      <c r="E36" s="5" t="s">
        <v>376</v>
      </c>
      <c r="F36" s="5" t="s">
        <v>377</v>
      </c>
      <c r="G36" s="5" t="s">
        <v>378</v>
      </c>
    </row>
    <row r="37" spans="1:13" ht="20.100000000000001" customHeight="1">
      <c r="A37" s="23" t="s">
        <v>52</v>
      </c>
      <c r="B37" s="23"/>
      <c r="C37" s="5" t="s">
        <v>52</v>
      </c>
      <c r="D37" s="5" t="s">
        <v>52</v>
      </c>
      <c r="E37" s="5" t="s">
        <v>52</v>
      </c>
      <c r="F37" s="5" t="s">
        <v>52</v>
      </c>
      <c r="G37" s="5" t="s">
        <v>52</v>
      </c>
    </row>
    <row r="38" spans="1:13" ht="9.9499999999999993" customHeight="1"/>
    <row r="39" spans="1:13" ht="45" customHeight="1">
      <c r="A39" s="29" t="s">
        <v>572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</row>
    <row r="40" spans="1:13" ht="9.9499999999999993" customHeight="1"/>
    <row r="41" spans="1:13" ht="45" customHeight="1">
      <c r="A41" s="23" t="s">
        <v>34</v>
      </c>
      <c r="B41" s="23"/>
      <c r="C41" s="23" t="s">
        <v>35</v>
      </c>
      <c r="D41" s="23" t="s">
        <v>38</v>
      </c>
      <c r="E41" s="23"/>
      <c r="F41" s="23"/>
    </row>
    <row r="42" spans="1:13" ht="45" customHeight="1">
      <c r="A42" s="23"/>
      <c r="B42" s="30"/>
      <c r="C42" s="23"/>
      <c r="D42" s="5" t="s">
        <v>366</v>
      </c>
      <c r="E42" s="5" t="s">
        <v>367</v>
      </c>
      <c r="F42" s="5" t="s">
        <v>368</v>
      </c>
    </row>
    <row r="43" spans="1:13" ht="20.100000000000001" customHeight="1">
      <c r="A43" s="23" t="s">
        <v>270</v>
      </c>
      <c r="B43" s="23"/>
      <c r="C43" s="5" t="s">
        <v>374</v>
      </c>
      <c r="D43" s="5" t="s">
        <v>375</v>
      </c>
      <c r="E43" s="5" t="s">
        <v>376</v>
      </c>
      <c r="F43" s="5" t="s">
        <v>377</v>
      </c>
    </row>
    <row r="44" spans="1:13" ht="20.100000000000001" customHeight="1">
      <c r="A44" s="23" t="s">
        <v>52</v>
      </c>
      <c r="B44" s="23"/>
      <c r="C44" s="5" t="s">
        <v>52</v>
      </c>
      <c r="D44" s="5" t="s">
        <v>52</v>
      </c>
      <c r="E44" s="5" t="s">
        <v>52</v>
      </c>
      <c r="F44" s="5" t="s">
        <v>52</v>
      </c>
    </row>
  </sheetData>
  <sheetProtection password="8592" sheet="1" objects="1" scenarios="1"/>
  <mergeCells count="39">
    <mergeCell ref="A43:B43"/>
    <mergeCell ref="A44:B44"/>
    <mergeCell ref="A36:B36"/>
    <mergeCell ref="A37:B37"/>
    <mergeCell ref="A39:M39"/>
    <mergeCell ref="A41:B42"/>
    <mergeCell ref="C41:C42"/>
    <mergeCell ref="D41:F41"/>
    <mergeCell ref="A29:B29"/>
    <mergeCell ref="A30:B30"/>
    <mergeCell ref="A32:M32"/>
    <mergeCell ref="A34:B35"/>
    <mergeCell ref="C34:C35"/>
    <mergeCell ref="D34:D35"/>
    <mergeCell ref="E34:G34"/>
    <mergeCell ref="A22:B22"/>
    <mergeCell ref="A23:B23"/>
    <mergeCell ref="A25:M25"/>
    <mergeCell ref="A27:B28"/>
    <mergeCell ref="C27:C28"/>
    <mergeCell ref="D27:D28"/>
    <mergeCell ref="E27:G27"/>
    <mergeCell ref="H27:J27"/>
    <mergeCell ref="K27:M27"/>
    <mergeCell ref="A16:B16"/>
    <mergeCell ref="A18:M18"/>
    <mergeCell ref="A20:B21"/>
    <mergeCell ref="C20:C21"/>
    <mergeCell ref="D20:F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8"/>
  <sheetViews>
    <sheetView workbookViewId="0"/>
  </sheetViews>
  <sheetFormatPr defaultRowHeight="10.5"/>
  <cols>
    <col min="1" max="2" width="22.85546875" customWidth="1"/>
    <col min="3" max="12" width="17.140625" customWidth="1"/>
  </cols>
  <sheetData>
    <row r="1" spans="1:12" ht="9.9499999999999993" customHeight="1"/>
    <row r="2" spans="1:12" ht="45" customHeight="1">
      <c r="A2" s="16" t="s">
        <v>1058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>
      <c r="L3" s="5" t="s">
        <v>414</v>
      </c>
    </row>
    <row r="4" spans="1:12" ht="30" customHeight="1">
      <c r="A4" s="20" t="s">
        <v>415</v>
      </c>
      <c r="B4" s="20"/>
      <c r="C4" s="20"/>
      <c r="D4" s="20"/>
      <c r="E4" s="20"/>
      <c r="F4" s="20"/>
      <c r="G4" s="20"/>
      <c r="H4" s="20"/>
      <c r="I4" s="20"/>
      <c r="J4" s="20"/>
      <c r="K4" s="12" t="s">
        <v>21</v>
      </c>
      <c r="L4" s="5" t="s">
        <v>22</v>
      </c>
    </row>
    <row r="5" spans="1:12" ht="30" customHeight="1">
      <c r="K5" s="12" t="s">
        <v>416</v>
      </c>
      <c r="L5" s="5" t="s">
        <v>417</v>
      </c>
    </row>
    <row r="6" spans="1:12" ht="30" customHeight="1">
      <c r="K6" s="12" t="s">
        <v>418</v>
      </c>
      <c r="L6" s="5" t="s">
        <v>419</v>
      </c>
    </row>
    <row r="7" spans="1:12" ht="60" customHeight="1">
      <c r="A7" s="3" t="s">
        <v>420</v>
      </c>
      <c r="B7" s="28" t="s">
        <v>20</v>
      </c>
      <c r="C7" s="28"/>
      <c r="D7" s="28"/>
      <c r="E7" s="28"/>
      <c r="F7" s="28"/>
      <c r="G7" s="28"/>
      <c r="H7" s="28"/>
      <c r="I7" s="28"/>
      <c r="J7" s="28"/>
      <c r="K7" s="12" t="s">
        <v>421</v>
      </c>
      <c r="L7" s="5" t="s">
        <v>422</v>
      </c>
    </row>
    <row r="8" spans="1:12" ht="30" customHeight="1">
      <c r="A8" s="3" t="s">
        <v>423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>
      <c r="A9" s="3" t="s">
        <v>424</v>
      </c>
      <c r="B9" s="26" t="s">
        <v>425</v>
      </c>
      <c r="C9" s="26"/>
      <c r="D9" s="26"/>
      <c r="E9" s="26"/>
      <c r="F9" s="26"/>
      <c r="G9" s="26"/>
      <c r="H9" s="26"/>
      <c r="I9" s="26"/>
      <c r="J9" s="26"/>
      <c r="K9" s="12" t="s">
        <v>31</v>
      </c>
      <c r="L9" s="5" t="s">
        <v>32</v>
      </c>
    </row>
    <row r="10" spans="1:12" ht="9.9499999999999993" customHeight="1"/>
    <row r="11" spans="1:12" ht="45" customHeight="1">
      <c r="A11" s="29" t="s">
        <v>1059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/>
    <row r="13" spans="1:12" ht="45" customHeight="1">
      <c r="A13" s="23" t="s">
        <v>34</v>
      </c>
      <c r="B13" s="23"/>
      <c r="C13" s="23" t="s">
        <v>35</v>
      </c>
      <c r="D13" s="23" t="s">
        <v>38</v>
      </c>
      <c r="E13" s="23"/>
      <c r="F13" s="23"/>
    </row>
    <row r="14" spans="1:12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2" ht="20.100000000000001" customHeight="1">
      <c r="A15" s="23" t="s">
        <v>270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2" ht="39.950000000000003" customHeight="1">
      <c r="A16" s="24" t="s">
        <v>427</v>
      </c>
      <c r="B16" s="24"/>
      <c r="C16" s="5" t="s">
        <v>428</v>
      </c>
      <c r="D16" s="8">
        <v>0</v>
      </c>
      <c r="E16" s="8">
        <v>0</v>
      </c>
      <c r="F16" s="8">
        <v>0</v>
      </c>
    </row>
    <row r="17" spans="1:12" ht="39.950000000000003" customHeight="1">
      <c r="A17" s="24" t="s">
        <v>429</v>
      </c>
      <c r="B17" s="24"/>
      <c r="C17" s="5" t="s">
        <v>430</v>
      </c>
      <c r="D17" s="8">
        <v>0</v>
      </c>
      <c r="E17" s="8">
        <v>0</v>
      </c>
      <c r="F17" s="8">
        <v>0</v>
      </c>
    </row>
    <row r="18" spans="1:12" ht="39.950000000000003" customHeight="1">
      <c r="A18" s="24" t="s">
        <v>1060</v>
      </c>
      <c r="B18" s="24"/>
      <c r="C18" s="5" t="s">
        <v>432</v>
      </c>
      <c r="D18" s="8">
        <v>0</v>
      </c>
      <c r="E18" s="8">
        <v>0</v>
      </c>
      <c r="F18" s="8">
        <v>0</v>
      </c>
    </row>
    <row r="19" spans="1:12" ht="39.950000000000003" customHeight="1">
      <c r="A19" s="24" t="s">
        <v>433</v>
      </c>
      <c r="B19" s="24"/>
      <c r="C19" s="5" t="s">
        <v>434</v>
      </c>
      <c r="D19" s="8">
        <v>0</v>
      </c>
      <c r="E19" s="8">
        <v>0</v>
      </c>
      <c r="F19" s="8">
        <v>0</v>
      </c>
    </row>
    <row r="20" spans="1:12" ht="39.950000000000003" customHeight="1">
      <c r="A20" s="24" t="s">
        <v>435</v>
      </c>
      <c r="B20" s="24"/>
      <c r="C20" s="5" t="s">
        <v>436</v>
      </c>
      <c r="D20" s="8">
        <v>0</v>
      </c>
      <c r="E20" s="8">
        <v>0</v>
      </c>
      <c r="F20" s="8">
        <v>0</v>
      </c>
    </row>
    <row r="21" spans="1:12" ht="50.1" customHeight="1">
      <c r="A21" s="24" t="s">
        <v>1061</v>
      </c>
      <c r="B21" s="24"/>
      <c r="C21" s="5" t="s">
        <v>438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2" ht="9.9499999999999993" customHeight="1"/>
    <row r="23" spans="1:12" ht="45" customHeight="1">
      <c r="A23" s="29" t="s">
        <v>1062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/>
    <row r="25" spans="1:12" ht="45" customHeight="1">
      <c r="A25" s="23" t="s">
        <v>34</v>
      </c>
      <c r="B25" s="23"/>
      <c r="C25" s="23" t="s">
        <v>35</v>
      </c>
      <c r="D25" s="23" t="s">
        <v>38</v>
      </c>
      <c r="E25" s="23"/>
      <c r="F25" s="23"/>
    </row>
    <row r="26" spans="1:12" ht="45" customHeight="1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2" ht="20.100000000000001" customHeight="1">
      <c r="A27" s="23" t="s">
        <v>270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</row>
    <row r="28" spans="1:12" ht="80.099999999999994" customHeight="1">
      <c r="A28" s="24" t="s">
        <v>1063</v>
      </c>
      <c r="B28" s="24"/>
      <c r="C28" s="5" t="s">
        <v>428</v>
      </c>
      <c r="D28" s="8">
        <v>0</v>
      </c>
      <c r="E28" s="8">
        <v>0</v>
      </c>
      <c r="F28" s="8">
        <v>0</v>
      </c>
    </row>
    <row r="29" spans="1:12" ht="99.95" customHeight="1">
      <c r="A29" s="24" t="s">
        <v>1064</v>
      </c>
      <c r="B29" s="24"/>
      <c r="C29" s="5" t="s">
        <v>430</v>
      </c>
      <c r="D29" s="8">
        <v>0</v>
      </c>
      <c r="E29" s="8">
        <v>0</v>
      </c>
      <c r="F29" s="8">
        <v>0</v>
      </c>
    </row>
    <row r="30" spans="1:12" ht="50.1" customHeight="1">
      <c r="A30" s="24" t="s">
        <v>452</v>
      </c>
      <c r="B30" s="24"/>
      <c r="C30" s="5" t="s">
        <v>438</v>
      </c>
      <c r="D30" s="8">
        <f>SUM(D28:D29)</f>
        <v>0</v>
      </c>
      <c r="E30" s="8">
        <f>SUM(E28:E29)</f>
        <v>0</v>
      </c>
      <c r="F30" s="8">
        <f>SUM(F28:F29)</f>
        <v>0</v>
      </c>
    </row>
    <row r="31" spans="1:12" ht="9.9499999999999993" customHeight="1"/>
    <row r="32" spans="1:12" ht="45" customHeight="1">
      <c r="A32" s="29" t="s">
        <v>1065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2" ht="9.9499999999999993" customHeight="1"/>
    <row r="34" spans="1:12" ht="45" customHeight="1">
      <c r="A34" s="23" t="s">
        <v>34</v>
      </c>
      <c r="B34" s="23"/>
      <c r="C34" s="23" t="s">
        <v>35</v>
      </c>
      <c r="D34" s="23" t="s">
        <v>366</v>
      </c>
      <c r="E34" s="23"/>
      <c r="F34" s="23"/>
      <c r="G34" s="23" t="s">
        <v>714</v>
      </c>
      <c r="H34" s="23"/>
      <c r="I34" s="23"/>
      <c r="J34" s="23" t="s">
        <v>715</v>
      </c>
      <c r="K34" s="23"/>
      <c r="L34" s="23"/>
    </row>
    <row r="35" spans="1:12" ht="45" customHeight="1">
      <c r="A35" s="23"/>
      <c r="B35" s="30"/>
      <c r="C35" s="23"/>
      <c r="D35" s="5" t="s">
        <v>1056</v>
      </c>
      <c r="E35" s="5" t="s">
        <v>1057</v>
      </c>
      <c r="F35" s="5" t="s">
        <v>560</v>
      </c>
      <c r="G35" s="5" t="s">
        <v>1056</v>
      </c>
      <c r="H35" s="5" t="s">
        <v>1057</v>
      </c>
      <c r="I35" s="5" t="s">
        <v>560</v>
      </c>
      <c r="J35" s="5" t="s">
        <v>1056</v>
      </c>
      <c r="K35" s="5" t="s">
        <v>1057</v>
      </c>
      <c r="L35" s="5" t="s">
        <v>560</v>
      </c>
    </row>
    <row r="36" spans="1:12" ht="20.100000000000001" customHeight="1">
      <c r="A36" s="23" t="s">
        <v>270</v>
      </c>
      <c r="B36" s="23"/>
      <c r="C36" s="5" t="s">
        <v>374</v>
      </c>
      <c r="D36" s="5" t="s">
        <v>375</v>
      </c>
      <c r="E36" s="5" t="s">
        <v>376</v>
      </c>
      <c r="F36" s="5" t="s">
        <v>377</v>
      </c>
      <c r="G36" s="5" t="s">
        <v>378</v>
      </c>
      <c r="H36" s="5" t="s">
        <v>379</v>
      </c>
      <c r="I36" s="5" t="s">
        <v>380</v>
      </c>
      <c r="J36" s="5" t="s">
        <v>381</v>
      </c>
      <c r="K36" s="5" t="s">
        <v>382</v>
      </c>
      <c r="L36" s="5" t="s">
        <v>383</v>
      </c>
    </row>
    <row r="37" spans="1:12" ht="20.100000000000001" customHeight="1">
      <c r="A37" s="23" t="s">
        <v>52</v>
      </c>
      <c r="B37" s="23"/>
      <c r="C37" s="5" t="s">
        <v>52</v>
      </c>
      <c r="D37" s="5" t="s">
        <v>52</v>
      </c>
      <c r="E37" s="5" t="s">
        <v>52</v>
      </c>
      <c r="F37" s="5" t="s">
        <v>52</v>
      </c>
      <c r="G37" s="5" t="s">
        <v>52</v>
      </c>
      <c r="H37" s="5" t="s">
        <v>52</v>
      </c>
      <c r="I37" s="5" t="s">
        <v>52</v>
      </c>
      <c r="J37" s="5" t="s">
        <v>52</v>
      </c>
      <c r="K37" s="5" t="s">
        <v>52</v>
      </c>
      <c r="L37" s="5" t="s">
        <v>52</v>
      </c>
    </row>
    <row r="38" spans="1:12" ht="9.9499999999999993" customHeight="1"/>
    <row r="39" spans="1:12" ht="45" customHeight="1">
      <c r="A39" s="29" t="s">
        <v>1066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1:12" ht="9.9499999999999993" customHeight="1"/>
    <row r="41" spans="1:12" ht="45" customHeight="1">
      <c r="A41" s="23" t="s">
        <v>34</v>
      </c>
      <c r="B41" s="23"/>
      <c r="C41" s="23" t="s">
        <v>35</v>
      </c>
      <c r="D41" s="23" t="s">
        <v>366</v>
      </c>
      <c r="E41" s="23"/>
      <c r="F41" s="23"/>
      <c r="G41" s="23" t="s">
        <v>714</v>
      </c>
      <c r="H41" s="23"/>
      <c r="I41" s="23"/>
      <c r="J41" s="23" t="s">
        <v>715</v>
      </c>
      <c r="K41" s="23"/>
      <c r="L41" s="23"/>
    </row>
    <row r="42" spans="1:12" ht="45" customHeight="1">
      <c r="A42" s="23"/>
      <c r="B42" s="30"/>
      <c r="C42" s="23"/>
      <c r="D42" s="5" t="s">
        <v>1056</v>
      </c>
      <c r="E42" s="5" t="s">
        <v>1057</v>
      </c>
      <c r="F42" s="5" t="s">
        <v>560</v>
      </c>
      <c r="G42" s="5" t="s">
        <v>1056</v>
      </c>
      <c r="H42" s="5" t="s">
        <v>1057</v>
      </c>
      <c r="I42" s="5" t="s">
        <v>560</v>
      </c>
      <c r="J42" s="5" t="s">
        <v>1056</v>
      </c>
      <c r="K42" s="5" t="s">
        <v>1057</v>
      </c>
      <c r="L42" s="5" t="s">
        <v>560</v>
      </c>
    </row>
    <row r="43" spans="1:12" ht="20.100000000000001" customHeight="1">
      <c r="A43" s="23" t="s">
        <v>270</v>
      </c>
      <c r="B43" s="23"/>
      <c r="C43" s="5" t="s">
        <v>374</v>
      </c>
      <c r="D43" s="5" t="s">
        <v>375</v>
      </c>
      <c r="E43" s="5" t="s">
        <v>376</v>
      </c>
      <c r="F43" s="5" t="s">
        <v>377</v>
      </c>
      <c r="G43" s="5" t="s">
        <v>378</v>
      </c>
      <c r="H43" s="5" t="s">
        <v>379</v>
      </c>
      <c r="I43" s="5" t="s">
        <v>380</v>
      </c>
      <c r="J43" s="5" t="s">
        <v>381</v>
      </c>
      <c r="K43" s="5" t="s">
        <v>382</v>
      </c>
      <c r="L43" s="5" t="s">
        <v>383</v>
      </c>
    </row>
    <row r="44" spans="1:12" ht="20.100000000000001" customHeight="1">
      <c r="A44" s="23" t="s">
        <v>52</v>
      </c>
      <c r="B44" s="23"/>
      <c r="C44" s="5" t="s">
        <v>52</v>
      </c>
      <c r="D44" s="5" t="s">
        <v>52</v>
      </c>
      <c r="E44" s="5" t="s">
        <v>52</v>
      </c>
      <c r="F44" s="5" t="s">
        <v>52</v>
      </c>
      <c r="G44" s="5" t="s">
        <v>52</v>
      </c>
      <c r="H44" s="5" t="s">
        <v>52</v>
      </c>
      <c r="I44" s="5" t="s">
        <v>52</v>
      </c>
      <c r="J44" s="5" t="s">
        <v>52</v>
      </c>
      <c r="K44" s="5" t="s">
        <v>52</v>
      </c>
      <c r="L44" s="5" t="s">
        <v>52</v>
      </c>
    </row>
    <row r="45" spans="1:12" ht="9.9499999999999993" customHeight="1"/>
    <row r="46" spans="1:12" ht="45" customHeight="1">
      <c r="A46" s="29" t="s">
        <v>702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1:12" ht="9.9499999999999993" customHeight="1"/>
    <row r="48" spans="1:12" ht="45" customHeight="1">
      <c r="A48" s="23" t="s">
        <v>34</v>
      </c>
      <c r="B48" s="23"/>
      <c r="C48" s="23" t="s">
        <v>567</v>
      </c>
      <c r="D48" s="23" t="s">
        <v>35</v>
      </c>
      <c r="E48" s="23" t="s">
        <v>38</v>
      </c>
      <c r="F48" s="23"/>
      <c r="G48" s="23"/>
    </row>
    <row r="49" spans="1:12" ht="45" customHeight="1">
      <c r="A49" s="23"/>
      <c r="B49" s="30"/>
      <c r="C49" s="23"/>
      <c r="D49" s="23"/>
      <c r="E49" s="5" t="s">
        <v>366</v>
      </c>
      <c r="F49" s="5" t="s">
        <v>367</v>
      </c>
      <c r="G49" s="5" t="s">
        <v>368</v>
      </c>
    </row>
    <row r="50" spans="1:12" ht="20.100000000000001" customHeight="1">
      <c r="A50" s="23" t="s">
        <v>270</v>
      </c>
      <c r="B50" s="23"/>
      <c r="C50" s="5" t="s">
        <v>374</v>
      </c>
      <c r="D50" s="5" t="s">
        <v>375</v>
      </c>
      <c r="E50" s="5" t="s">
        <v>376</v>
      </c>
      <c r="F50" s="5" t="s">
        <v>377</v>
      </c>
      <c r="G50" s="5" t="s">
        <v>378</v>
      </c>
    </row>
    <row r="51" spans="1:12" ht="20.100000000000001" customHeight="1">
      <c r="A51" s="23" t="s">
        <v>52</v>
      </c>
      <c r="B51" s="23"/>
      <c r="C51" s="5" t="s">
        <v>52</v>
      </c>
      <c r="D51" s="5" t="s">
        <v>52</v>
      </c>
      <c r="E51" s="5" t="s">
        <v>52</v>
      </c>
      <c r="F51" s="5" t="s">
        <v>52</v>
      </c>
      <c r="G51" s="5" t="s">
        <v>52</v>
      </c>
    </row>
    <row r="52" spans="1:12" ht="9.9499999999999993" customHeight="1"/>
    <row r="53" spans="1:12" ht="45" customHeight="1">
      <c r="A53" s="29" t="s">
        <v>572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</row>
    <row r="54" spans="1:12" ht="9.9499999999999993" customHeight="1"/>
    <row r="55" spans="1:12" ht="45" customHeight="1">
      <c r="A55" s="23" t="s">
        <v>34</v>
      </c>
      <c r="B55" s="23"/>
      <c r="C55" s="23" t="s">
        <v>35</v>
      </c>
      <c r="D55" s="23" t="s">
        <v>38</v>
      </c>
      <c r="E55" s="23"/>
      <c r="F55" s="23"/>
    </row>
    <row r="56" spans="1:12" ht="45" customHeight="1">
      <c r="A56" s="23"/>
      <c r="B56" s="30"/>
      <c r="C56" s="23"/>
      <c r="D56" s="5" t="s">
        <v>366</v>
      </c>
      <c r="E56" s="5" t="s">
        <v>367</v>
      </c>
      <c r="F56" s="5" t="s">
        <v>368</v>
      </c>
    </row>
    <row r="57" spans="1:12" ht="20.100000000000001" customHeight="1">
      <c r="A57" s="23" t="s">
        <v>270</v>
      </c>
      <c r="B57" s="23"/>
      <c r="C57" s="5" t="s">
        <v>374</v>
      </c>
      <c r="D57" s="5" t="s">
        <v>375</v>
      </c>
      <c r="E57" s="5" t="s">
        <v>376</v>
      </c>
      <c r="F57" s="5" t="s">
        <v>377</v>
      </c>
    </row>
    <row r="58" spans="1:12" ht="20.100000000000001" customHeight="1">
      <c r="A58" s="23" t="s">
        <v>52</v>
      </c>
      <c r="B58" s="23"/>
      <c r="C58" s="5" t="s">
        <v>52</v>
      </c>
      <c r="D58" s="5" t="s">
        <v>52</v>
      </c>
      <c r="E58" s="5" t="s">
        <v>52</v>
      </c>
      <c r="F58" s="5" t="s">
        <v>52</v>
      </c>
    </row>
  </sheetData>
  <sheetProtection password="8592" sheet="1" objects="1" scenarios="1"/>
  <mergeCells count="53">
    <mergeCell ref="A57:B57"/>
    <mergeCell ref="A58:B58"/>
    <mergeCell ref="A50:B50"/>
    <mergeCell ref="A51:B51"/>
    <mergeCell ref="A53:L53"/>
    <mergeCell ref="A55:B56"/>
    <mergeCell ref="C55:C56"/>
    <mergeCell ref="D55:F55"/>
    <mergeCell ref="A43:B43"/>
    <mergeCell ref="A44:B44"/>
    <mergeCell ref="A46:L46"/>
    <mergeCell ref="A48:B49"/>
    <mergeCell ref="C48:C49"/>
    <mergeCell ref="D48:D49"/>
    <mergeCell ref="E48:G48"/>
    <mergeCell ref="A36:B36"/>
    <mergeCell ref="A37:B37"/>
    <mergeCell ref="A39:L39"/>
    <mergeCell ref="A41:B42"/>
    <mergeCell ref="C41:C42"/>
    <mergeCell ref="D41:F41"/>
    <mergeCell ref="G41:I41"/>
    <mergeCell ref="J41:L41"/>
    <mergeCell ref="A34:B35"/>
    <mergeCell ref="C34:C35"/>
    <mergeCell ref="D34:F34"/>
    <mergeCell ref="G34:I34"/>
    <mergeCell ref="J34:L34"/>
    <mergeCell ref="A27:B27"/>
    <mergeCell ref="A28:B28"/>
    <mergeCell ref="A29:B29"/>
    <mergeCell ref="A30:B30"/>
    <mergeCell ref="A32:L32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37"/>
  <sheetViews>
    <sheetView workbookViewId="0"/>
  </sheetViews>
  <sheetFormatPr defaultRowHeight="10.5"/>
  <cols>
    <col min="1" max="2" width="22.85546875" customWidth="1"/>
    <col min="3" max="15" width="17.140625" customWidth="1"/>
  </cols>
  <sheetData>
    <row r="1" spans="1:15" ht="9.9499999999999993" customHeight="1"/>
    <row r="2" spans="1:15" ht="45" customHeight="1">
      <c r="A2" s="16" t="s">
        <v>1067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30" customHeight="1">
      <c r="O3" s="5" t="s">
        <v>414</v>
      </c>
    </row>
    <row r="4" spans="1:15" ht="30" customHeight="1">
      <c r="A4" s="20" t="s">
        <v>415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2" t="s">
        <v>21</v>
      </c>
      <c r="O4" s="5" t="s">
        <v>22</v>
      </c>
    </row>
    <row r="5" spans="1:15" ht="30" customHeight="1">
      <c r="N5" s="12" t="s">
        <v>416</v>
      </c>
      <c r="O5" s="5" t="s">
        <v>417</v>
      </c>
    </row>
    <row r="6" spans="1:15" ht="30" customHeight="1">
      <c r="N6" s="12" t="s">
        <v>418</v>
      </c>
      <c r="O6" s="5" t="s">
        <v>419</v>
      </c>
    </row>
    <row r="7" spans="1:15" ht="60" customHeight="1">
      <c r="A7" s="3" t="s">
        <v>420</v>
      </c>
      <c r="B7" s="28" t="s">
        <v>20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2" t="s">
        <v>421</v>
      </c>
      <c r="O7" s="5" t="s">
        <v>422</v>
      </c>
    </row>
    <row r="8" spans="1:15" ht="30" customHeight="1">
      <c r="A8" s="3" t="s">
        <v>423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12"/>
      <c r="O8" s="5"/>
    </row>
    <row r="9" spans="1:15" ht="30" customHeight="1">
      <c r="A9" s="3" t="s">
        <v>424</v>
      </c>
      <c r="B9" s="26" t="s">
        <v>425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12" t="s">
        <v>31</v>
      </c>
      <c r="O9" s="5" t="s">
        <v>32</v>
      </c>
    </row>
    <row r="10" spans="1:15" ht="9.9499999999999993" customHeight="1"/>
    <row r="11" spans="1:15" ht="45" customHeight="1">
      <c r="A11" s="29" t="s">
        <v>1068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</row>
    <row r="12" spans="1:15" ht="9.9499999999999993" customHeight="1"/>
    <row r="13" spans="1:15" ht="45" customHeight="1">
      <c r="A13" s="23" t="s">
        <v>34</v>
      </c>
      <c r="B13" s="23"/>
      <c r="C13" s="23" t="s">
        <v>35</v>
      </c>
      <c r="D13" s="23" t="s">
        <v>38</v>
      </c>
      <c r="E13" s="23"/>
      <c r="F13" s="23"/>
    </row>
    <row r="14" spans="1:15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5" ht="20.100000000000001" customHeight="1">
      <c r="A15" s="23" t="s">
        <v>270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5" ht="39.950000000000003" customHeight="1">
      <c r="A16" s="24" t="s">
        <v>427</v>
      </c>
      <c r="B16" s="24"/>
      <c r="C16" s="5" t="s">
        <v>428</v>
      </c>
      <c r="D16" s="8">
        <v>0</v>
      </c>
      <c r="E16" s="8">
        <v>0</v>
      </c>
      <c r="F16" s="8">
        <v>0</v>
      </c>
    </row>
    <row r="17" spans="1:15" ht="39.950000000000003" customHeight="1">
      <c r="A17" s="24" t="s">
        <v>429</v>
      </c>
      <c r="B17" s="24"/>
      <c r="C17" s="5" t="s">
        <v>430</v>
      </c>
      <c r="D17" s="8">
        <v>0</v>
      </c>
      <c r="E17" s="8">
        <v>0</v>
      </c>
      <c r="F17" s="8">
        <v>0</v>
      </c>
    </row>
    <row r="18" spans="1:15" ht="39.950000000000003" customHeight="1">
      <c r="A18" s="24" t="s">
        <v>1069</v>
      </c>
      <c r="B18" s="24"/>
      <c r="C18" s="5" t="s">
        <v>432</v>
      </c>
      <c r="D18" s="8">
        <v>425337.38</v>
      </c>
      <c r="E18" s="8">
        <v>425337.38</v>
      </c>
      <c r="F18" s="8">
        <v>425337.38</v>
      </c>
    </row>
    <row r="19" spans="1:15" ht="39.950000000000003" customHeight="1">
      <c r="A19" s="24" t="s">
        <v>433</v>
      </c>
      <c r="B19" s="24"/>
      <c r="C19" s="5" t="s">
        <v>434</v>
      </c>
      <c r="D19" s="8">
        <v>0</v>
      </c>
      <c r="E19" s="8">
        <v>0</v>
      </c>
      <c r="F19" s="8">
        <v>0</v>
      </c>
    </row>
    <row r="20" spans="1:15" ht="39.950000000000003" customHeight="1">
      <c r="A20" s="24" t="s">
        <v>435</v>
      </c>
      <c r="B20" s="24"/>
      <c r="C20" s="5" t="s">
        <v>436</v>
      </c>
      <c r="D20" s="8">
        <v>0</v>
      </c>
      <c r="E20" s="8">
        <v>0</v>
      </c>
      <c r="F20" s="8">
        <v>0</v>
      </c>
    </row>
    <row r="21" spans="1:15" ht="50.1" customHeight="1">
      <c r="A21" s="24" t="s">
        <v>1070</v>
      </c>
      <c r="B21" s="24"/>
      <c r="C21" s="5" t="s">
        <v>438</v>
      </c>
      <c r="D21" s="8">
        <f>D16-D17+D18-D19-D20</f>
        <v>425337.38</v>
      </c>
      <c r="E21" s="8">
        <f>E16-E17+E18-E19-E20</f>
        <v>425337.38</v>
      </c>
      <c r="F21" s="8">
        <f>F16-F17+F18-F19-F20</f>
        <v>425337.38</v>
      </c>
    </row>
    <row r="22" spans="1:15" ht="9.9499999999999993" customHeight="1"/>
    <row r="23" spans="1:15" ht="45" customHeight="1">
      <c r="A23" s="29" t="s">
        <v>1071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</row>
    <row r="24" spans="1:15" ht="9.9499999999999993" customHeight="1"/>
    <row r="25" spans="1:15" ht="45" customHeight="1">
      <c r="A25" s="23" t="s">
        <v>34</v>
      </c>
      <c r="B25" s="23"/>
      <c r="C25" s="23" t="s">
        <v>35</v>
      </c>
      <c r="D25" s="23" t="s">
        <v>38</v>
      </c>
      <c r="E25" s="23"/>
      <c r="F25" s="23"/>
    </row>
    <row r="26" spans="1:15" ht="45" customHeight="1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5" ht="20.100000000000001" customHeight="1">
      <c r="A27" s="23" t="s">
        <v>270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</row>
    <row r="28" spans="1:15" ht="20.100000000000001" customHeight="1">
      <c r="A28" s="24" t="s">
        <v>1072</v>
      </c>
      <c r="B28" s="24"/>
      <c r="C28" s="5" t="s">
        <v>43</v>
      </c>
      <c r="D28" s="8">
        <v>101956.38</v>
      </c>
      <c r="E28" s="8">
        <v>101956.38</v>
      </c>
      <c r="F28" s="8">
        <v>101956.38</v>
      </c>
    </row>
    <row r="29" spans="1:15" ht="20.100000000000001" customHeight="1">
      <c r="A29" s="24" t="s">
        <v>392</v>
      </c>
      <c r="B29" s="24"/>
      <c r="C29" s="5" t="s">
        <v>46</v>
      </c>
      <c r="D29" s="8">
        <v>323381</v>
      </c>
      <c r="E29" s="8">
        <v>323381</v>
      </c>
      <c r="F29" s="8">
        <v>323381</v>
      </c>
    </row>
    <row r="30" spans="1:15" ht="20.100000000000001" customHeight="1">
      <c r="A30" s="24" t="s">
        <v>450</v>
      </c>
      <c r="B30" s="24"/>
      <c r="C30" s="5" t="s">
        <v>443</v>
      </c>
      <c r="D30" s="8">
        <v>0</v>
      </c>
      <c r="E30" s="8">
        <v>0</v>
      </c>
      <c r="F30" s="8">
        <v>0</v>
      </c>
    </row>
    <row r="31" spans="1:15" ht="50.1" customHeight="1">
      <c r="A31" s="24" t="s">
        <v>452</v>
      </c>
      <c r="B31" s="24"/>
      <c r="C31" s="5" t="s">
        <v>438</v>
      </c>
      <c r="D31" s="8">
        <f>SUM(D28:D30)</f>
        <v>425337.38</v>
      </c>
      <c r="E31" s="8">
        <f>SUM(E28:E30)</f>
        <v>425337.38</v>
      </c>
      <c r="F31" s="8">
        <f>SUM(F28:F30)</f>
        <v>425337.38</v>
      </c>
    </row>
    <row r="32" spans="1:15" ht="9.9499999999999993" customHeight="1"/>
    <row r="33" spans="1:15" ht="45" customHeight="1">
      <c r="A33" s="29" t="s">
        <v>1073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</row>
    <row r="34" spans="1:15" ht="9.9499999999999993" customHeight="1"/>
    <row r="35" spans="1:15" ht="45" customHeight="1">
      <c r="A35" s="23" t="s">
        <v>1074</v>
      </c>
      <c r="B35" s="23"/>
      <c r="C35" s="23" t="s">
        <v>35</v>
      </c>
      <c r="D35" s="23" t="s">
        <v>38</v>
      </c>
      <c r="E35" s="23"/>
      <c r="F35" s="23"/>
    </row>
    <row r="36" spans="1:15" ht="45" customHeight="1">
      <c r="A36" s="23"/>
      <c r="B36" s="30"/>
      <c r="C36" s="23"/>
      <c r="D36" s="5" t="s">
        <v>366</v>
      </c>
      <c r="E36" s="5" t="s">
        <v>367</v>
      </c>
      <c r="F36" s="5" t="s">
        <v>368</v>
      </c>
    </row>
    <row r="37" spans="1:15" ht="20.100000000000001" customHeight="1">
      <c r="A37" s="23" t="s">
        <v>270</v>
      </c>
      <c r="B37" s="23"/>
      <c r="C37" s="5" t="s">
        <v>374</v>
      </c>
      <c r="D37" s="5" t="s">
        <v>375</v>
      </c>
      <c r="E37" s="5" t="s">
        <v>376</v>
      </c>
      <c r="F37" s="5" t="s">
        <v>377</v>
      </c>
    </row>
    <row r="38" spans="1:15" ht="20.100000000000001" customHeight="1">
      <c r="A38" s="23" t="s">
        <v>52</v>
      </c>
      <c r="B38" s="23"/>
      <c r="C38" s="5" t="s">
        <v>52</v>
      </c>
      <c r="D38" s="5" t="s">
        <v>52</v>
      </c>
      <c r="E38" s="5" t="s">
        <v>52</v>
      </c>
      <c r="F38" s="5" t="s">
        <v>52</v>
      </c>
    </row>
    <row r="39" spans="1:15" ht="9.9499999999999993" customHeight="1"/>
    <row r="40" spans="1:15" ht="45" customHeight="1">
      <c r="A40" s="29" t="s">
        <v>1075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 ht="45" customHeight="1">
      <c r="A41" s="29" t="s">
        <v>1076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  <row r="42" spans="1:15" ht="9.9499999999999993" customHeight="1"/>
    <row r="43" spans="1:15" ht="45" customHeight="1">
      <c r="A43" s="23" t="s">
        <v>1074</v>
      </c>
      <c r="B43" s="23"/>
      <c r="C43" s="23" t="s">
        <v>1077</v>
      </c>
      <c r="D43" s="23"/>
      <c r="E43" s="23" t="s">
        <v>1078</v>
      </c>
      <c r="F43" s="23"/>
      <c r="G43" s="23" t="s">
        <v>1079</v>
      </c>
      <c r="H43" s="23" t="s">
        <v>1080</v>
      </c>
      <c r="I43" s="23" t="s">
        <v>1081</v>
      </c>
      <c r="J43" s="23" t="s">
        <v>1082</v>
      </c>
      <c r="K43" s="23" t="s">
        <v>1083</v>
      </c>
      <c r="L43" s="23"/>
      <c r="M43" s="23" t="s">
        <v>1084</v>
      </c>
      <c r="N43" s="23" t="s">
        <v>35</v>
      </c>
      <c r="O43" s="23" t="s">
        <v>1085</v>
      </c>
    </row>
    <row r="44" spans="1:15" ht="45" customHeight="1">
      <c r="A44" s="23"/>
      <c r="B44" s="30"/>
      <c r="C44" s="5" t="s">
        <v>691</v>
      </c>
      <c r="D44" s="5" t="s">
        <v>1086</v>
      </c>
      <c r="E44" s="5" t="s">
        <v>1087</v>
      </c>
      <c r="F44" s="5" t="s">
        <v>1088</v>
      </c>
      <c r="G44" s="23"/>
      <c r="H44" s="23"/>
      <c r="I44" s="23"/>
      <c r="J44" s="23"/>
      <c r="K44" s="5" t="s">
        <v>1087</v>
      </c>
      <c r="L44" s="5" t="s">
        <v>560</v>
      </c>
      <c r="M44" s="23"/>
      <c r="N44" s="23"/>
      <c r="O44" s="23"/>
    </row>
    <row r="45" spans="1:15" ht="20.100000000000001" customHeight="1">
      <c r="A45" s="23" t="s">
        <v>270</v>
      </c>
      <c r="B45" s="23"/>
      <c r="C45" s="5" t="s">
        <v>374</v>
      </c>
      <c r="D45" s="5" t="s">
        <v>375</v>
      </c>
      <c r="E45" s="5" t="s">
        <v>376</v>
      </c>
      <c r="F45" s="5" t="s">
        <v>377</v>
      </c>
      <c r="G45" s="5" t="s">
        <v>378</v>
      </c>
      <c r="H45" s="5" t="s">
        <v>379</v>
      </c>
      <c r="I45" s="5" t="s">
        <v>380</v>
      </c>
      <c r="J45" s="5" t="s">
        <v>381</v>
      </c>
      <c r="K45" s="5" t="s">
        <v>382</v>
      </c>
      <c r="L45" s="5" t="s">
        <v>383</v>
      </c>
      <c r="M45" s="5" t="s">
        <v>384</v>
      </c>
      <c r="N45" s="5" t="s">
        <v>644</v>
      </c>
      <c r="O45" s="5" t="s">
        <v>653</v>
      </c>
    </row>
    <row r="46" spans="1:15">
      <c r="A46" s="24"/>
      <c r="B46" s="24"/>
      <c r="C46" s="8">
        <v>4634380.91</v>
      </c>
      <c r="D46" s="8">
        <v>0</v>
      </c>
      <c r="E46" s="5"/>
      <c r="F46" s="8">
        <v>0</v>
      </c>
      <c r="G46" s="8">
        <v>4634380.91</v>
      </c>
      <c r="H46" s="5"/>
      <c r="I46" s="8">
        <v>2.2000000000000002</v>
      </c>
      <c r="J46" s="8">
        <v>101956.38</v>
      </c>
      <c r="K46" s="5"/>
      <c r="L46" s="8">
        <v>0</v>
      </c>
      <c r="M46" s="8">
        <v>0</v>
      </c>
      <c r="N46" s="5" t="s">
        <v>43</v>
      </c>
      <c r="O46" s="8">
        <v>101956.38</v>
      </c>
    </row>
    <row r="47" spans="1:15">
      <c r="A47" s="24"/>
      <c r="B47" s="24"/>
      <c r="C47" s="8">
        <v>0</v>
      </c>
      <c r="D47" s="8">
        <v>0</v>
      </c>
      <c r="E47" s="5"/>
      <c r="F47" s="8">
        <v>0</v>
      </c>
      <c r="G47" s="8">
        <v>0</v>
      </c>
      <c r="H47" s="5"/>
      <c r="I47" s="8">
        <v>0</v>
      </c>
      <c r="J47" s="8">
        <v>0</v>
      </c>
      <c r="K47" s="5"/>
      <c r="L47" s="8">
        <v>0</v>
      </c>
      <c r="M47" s="8">
        <v>0</v>
      </c>
      <c r="N47" s="5" t="s">
        <v>46</v>
      </c>
      <c r="O47" s="8">
        <v>0</v>
      </c>
    </row>
    <row r="48" spans="1:15">
      <c r="A48" s="24"/>
      <c r="B48" s="24"/>
      <c r="C48" s="8">
        <v>0</v>
      </c>
      <c r="D48" s="8">
        <v>0</v>
      </c>
      <c r="E48" s="5"/>
      <c r="F48" s="8">
        <v>0</v>
      </c>
      <c r="G48" s="8">
        <v>0</v>
      </c>
      <c r="H48" s="5"/>
      <c r="I48" s="8">
        <v>0</v>
      </c>
      <c r="J48" s="8">
        <v>0</v>
      </c>
      <c r="K48" s="5"/>
      <c r="L48" s="8">
        <v>0</v>
      </c>
      <c r="M48" s="8">
        <v>0</v>
      </c>
      <c r="N48" s="5" t="s">
        <v>443</v>
      </c>
      <c r="O48" s="8">
        <v>0</v>
      </c>
    </row>
    <row r="49" spans="1:15" ht="50.1" customHeight="1">
      <c r="A49" s="24" t="s">
        <v>452</v>
      </c>
      <c r="B49" s="24"/>
      <c r="C49" s="8">
        <f>SUM(C46:C48)</f>
        <v>4634380.91</v>
      </c>
      <c r="D49" s="8">
        <f>SUM(D46:D48)</f>
        <v>0</v>
      </c>
      <c r="E49" s="5" t="s">
        <v>52</v>
      </c>
      <c r="F49" s="8">
        <f>SUM(F46:F48)</f>
        <v>0</v>
      </c>
      <c r="G49" s="8">
        <f>SUM(G46:G48)</f>
        <v>4634380.91</v>
      </c>
      <c r="H49" s="5" t="s">
        <v>52</v>
      </c>
      <c r="I49" s="8">
        <f>SUM(I46:I48)</f>
        <v>2.2000000000000002</v>
      </c>
      <c r="J49" s="5" t="s">
        <v>52</v>
      </c>
      <c r="K49" s="5" t="s">
        <v>52</v>
      </c>
      <c r="L49" s="8">
        <f>SUM(L46:L48)</f>
        <v>0</v>
      </c>
      <c r="M49" s="8">
        <f>SUM(M46:M48)</f>
        <v>0</v>
      </c>
      <c r="N49" s="5" t="s">
        <v>438</v>
      </c>
      <c r="O49" s="8">
        <f>SUM(O46:O48)</f>
        <v>101956.38</v>
      </c>
    </row>
    <row r="50" spans="1:15" ht="9.9499999999999993" customHeight="1"/>
    <row r="51" spans="1:15" ht="45" customHeight="1">
      <c r="A51" s="29" t="s">
        <v>1089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</row>
    <row r="52" spans="1:15" ht="9.9499999999999993" customHeight="1"/>
    <row r="53" spans="1:15" ht="45" customHeight="1">
      <c r="A53" s="23" t="s">
        <v>1074</v>
      </c>
      <c r="B53" s="23"/>
      <c r="C53" s="23" t="s">
        <v>1077</v>
      </c>
      <c r="D53" s="23"/>
      <c r="E53" s="23" t="s">
        <v>1078</v>
      </c>
      <c r="F53" s="23"/>
      <c r="G53" s="23" t="s">
        <v>1079</v>
      </c>
      <c r="H53" s="23" t="s">
        <v>1080</v>
      </c>
      <c r="I53" s="23" t="s">
        <v>1081</v>
      </c>
      <c r="J53" s="23" t="s">
        <v>1082</v>
      </c>
      <c r="K53" s="23" t="s">
        <v>1083</v>
      </c>
      <c r="L53" s="23"/>
      <c r="M53" s="23" t="s">
        <v>1084</v>
      </c>
      <c r="N53" s="23" t="s">
        <v>35</v>
      </c>
      <c r="O53" s="23" t="s">
        <v>1085</v>
      </c>
    </row>
    <row r="54" spans="1:15" ht="45" customHeight="1">
      <c r="A54" s="23"/>
      <c r="B54" s="30"/>
      <c r="C54" s="5" t="s">
        <v>691</v>
      </c>
      <c r="D54" s="5" t="s">
        <v>1086</v>
      </c>
      <c r="E54" s="5" t="s">
        <v>1087</v>
      </c>
      <c r="F54" s="5" t="s">
        <v>1088</v>
      </c>
      <c r="G54" s="23"/>
      <c r="H54" s="23"/>
      <c r="I54" s="23"/>
      <c r="J54" s="23"/>
      <c r="K54" s="5" t="s">
        <v>1087</v>
      </c>
      <c r="L54" s="5" t="s">
        <v>560</v>
      </c>
      <c r="M54" s="23"/>
      <c r="N54" s="23"/>
      <c r="O54" s="23"/>
    </row>
    <row r="55" spans="1:15" ht="20.100000000000001" customHeight="1">
      <c r="A55" s="23" t="s">
        <v>270</v>
      </c>
      <c r="B55" s="23"/>
      <c r="C55" s="5" t="s">
        <v>374</v>
      </c>
      <c r="D55" s="5" t="s">
        <v>375</v>
      </c>
      <c r="E55" s="5" t="s">
        <v>376</v>
      </c>
      <c r="F55" s="5" t="s">
        <v>377</v>
      </c>
      <c r="G55" s="5" t="s">
        <v>378</v>
      </c>
      <c r="H55" s="5" t="s">
        <v>379</v>
      </c>
      <c r="I55" s="5" t="s">
        <v>380</v>
      </c>
      <c r="J55" s="5" t="s">
        <v>381</v>
      </c>
      <c r="K55" s="5" t="s">
        <v>382</v>
      </c>
      <c r="L55" s="5" t="s">
        <v>383</v>
      </c>
      <c r="M55" s="5" t="s">
        <v>384</v>
      </c>
      <c r="N55" s="5" t="s">
        <v>644</v>
      </c>
      <c r="O55" s="5" t="s">
        <v>653</v>
      </c>
    </row>
    <row r="56" spans="1:15">
      <c r="A56" s="24"/>
      <c r="B56" s="24"/>
      <c r="C56" s="8">
        <v>4634380.91</v>
      </c>
      <c r="D56" s="8">
        <v>0</v>
      </c>
      <c r="E56" s="5"/>
      <c r="F56" s="8">
        <v>0</v>
      </c>
      <c r="G56" s="8">
        <v>4634380.91</v>
      </c>
      <c r="H56" s="5"/>
      <c r="I56" s="8">
        <v>2.2000000000000002</v>
      </c>
      <c r="J56" s="8">
        <v>101956.38</v>
      </c>
      <c r="K56" s="5"/>
      <c r="L56" s="8">
        <v>0</v>
      </c>
      <c r="M56" s="8">
        <v>0</v>
      </c>
      <c r="N56" s="5" t="s">
        <v>43</v>
      </c>
      <c r="O56" s="8">
        <v>101956.38</v>
      </c>
    </row>
    <row r="57" spans="1:15">
      <c r="A57" s="24"/>
      <c r="B57" s="24"/>
      <c r="C57" s="8">
        <v>0</v>
      </c>
      <c r="D57" s="8">
        <v>0</v>
      </c>
      <c r="E57" s="5"/>
      <c r="F57" s="8">
        <v>0</v>
      </c>
      <c r="G57" s="8">
        <v>0</v>
      </c>
      <c r="H57" s="5"/>
      <c r="I57" s="8">
        <v>1</v>
      </c>
      <c r="J57" s="8">
        <v>0</v>
      </c>
      <c r="K57" s="5"/>
      <c r="L57" s="8">
        <v>0</v>
      </c>
      <c r="M57" s="8">
        <v>0</v>
      </c>
      <c r="N57" s="5" t="s">
        <v>46</v>
      </c>
      <c r="O57" s="8">
        <v>0</v>
      </c>
    </row>
    <row r="58" spans="1:15">
      <c r="A58" s="24"/>
      <c r="B58" s="24"/>
      <c r="C58" s="8">
        <v>0</v>
      </c>
      <c r="D58" s="8">
        <v>0</v>
      </c>
      <c r="E58" s="5"/>
      <c r="F58" s="8">
        <v>0</v>
      </c>
      <c r="G58" s="8">
        <v>0</v>
      </c>
      <c r="H58" s="5"/>
      <c r="I58" s="8">
        <v>1</v>
      </c>
      <c r="J58" s="8">
        <v>0</v>
      </c>
      <c r="K58" s="5"/>
      <c r="L58" s="8">
        <v>0</v>
      </c>
      <c r="M58" s="8">
        <v>0</v>
      </c>
      <c r="N58" s="5" t="s">
        <v>443</v>
      </c>
      <c r="O58" s="8">
        <v>0</v>
      </c>
    </row>
    <row r="59" spans="1:15" ht="50.1" customHeight="1">
      <c r="A59" s="24" t="s">
        <v>452</v>
      </c>
      <c r="B59" s="24"/>
      <c r="C59" s="8">
        <f>SUM(C56:C58)</f>
        <v>4634380.91</v>
      </c>
      <c r="D59" s="8">
        <f>SUM(D56:D58)</f>
        <v>0</v>
      </c>
      <c r="E59" s="5" t="s">
        <v>52</v>
      </c>
      <c r="F59" s="8">
        <f>SUM(F56:F58)</f>
        <v>0</v>
      </c>
      <c r="G59" s="8">
        <f>SUM(G56:G58)</f>
        <v>4634380.91</v>
      </c>
      <c r="H59" s="5" t="s">
        <v>52</v>
      </c>
      <c r="I59" s="8">
        <f>SUM(I56:I58)</f>
        <v>4.2</v>
      </c>
      <c r="J59" s="5" t="s">
        <v>52</v>
      </c>
      <c r="K59" s="5" t="s">
        <v>52</v>
      </c>
      <c r="L59" s="8">
        <f>SUM(L56:L58)</f>
        <v>0</v>
      </c>
      <c r="M59" s="8">
        <f>SUM(M56:M58)</f>
        <v>0</v>
      </c>
      <c r="N59" s="5" t="s">
        <v>438</v>
      </c>
      <c r="O59" s="8">
        <f>SUM(O56:O58)</f>
        <v>101956.38</v>
      </c>
    </row>
    <row r="60" spans="1:15" ht="9.9499999999999993" customHeight="1"/>
    <row r="61" spans="1:15" ht="45" customHeight="1">
      <c r="A61" s="29" t="s">
        <v>1090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</row>
    <row r="62" spans="1:15" ht="9.9499999999999993" customHeight="1"/>
    <row r="63" spans="1:15" ht="45" customHeight="1">
      <c r="A63" s="23" t="s">
        <v>1074</v>
      </c>
      <c r="B63" s="23"/>
      <c r="C63" s="23" t="s">
        <v>1077</v>
      </c>
      <c r="D63" s="23"/>
      <c r="E63" s="23" t="s">
        <v>1078</v>
      </c>
      <c r="F63" s="23"/>
      <c r="G63" s="23" t="s">
        <v>1079</v>
      </c>
      <c r="H63" s="23" t="s">
        <v>1080</v>
      </c>
      <c r="I63" s="23" t="s">
        <v>1081</v>
      </c>
      <c r="J63" s="23" t="s">
        <v>1082</v>
      </c>
      <c r="K63" s="23" t="s">
        <v>1083</v>
      </c>
      <c r="L63" s="23"/>
      <c r="M63" s="23" t="s">
        <v>1084</v>
      </c>
      <c r="N63" s="23" t="s">
        <v>35</v>
      </c>
      <c r="O63" s="23" t="s">
        <v>1085</v>
      </c>
    </row>
    <row r="64" spans="1:15" ht="45" customHeight="1">
      <c r="A64" s="23"/>
      <c r="B64" s="30"/>
      <c r="C64" s="5" t="s">
        <v>691</v>
      </c>
      <c r="D64" s="5" t="s">
        <v>1086</v>
      </c>
      <c r="E64" s="5" t="s">
        <v>1087</v>
      </c>
      <c r="F64" s="5" t="s">
        <v>1088</v>
      </c>
      <c r="G64" s="23"/>
      <c r="H64" s="23"/>
      <c r="I64" s="23"/>
      <c r="J64" s="23"/>
      <c r="K64" s="5" t="s">
        <v>1087</v>
      </c>
      <c r="L64" s="5" t="s">
        <v>560</v>
      </c>
      <c r="M64" s="23"/>
      <c r="N64" s="23"/>
      <c r="O64" s="23"/>
    </row>
    <row r="65" spans="1:15" ht="20.100000000000001" customHeight="1">
      <c r="A65" s="23" t="s">
        <v>270</v>
      </c>
      <c r="B65" s="23"/>
      <c r="C65" s="5" t="s">
        <v>374</v>
      </c>
      <c r="D65" s="5" t="s">
        <v>375</v>
      </c>
      <c r="E65" s="5" t="s">
        <v>376</v>
      </c>
      <c r="F65" s="5" t="s">
        <v>377</v>
      </c>
      <c r="G65" s="5" t="s">
        <v>378</v>
      </c>
      <c r="H65" s="5" t="s">
        <v>379</v>
      </c>
      <c r="I65" s="5" t="s">
        <v>380</v>
      </c>
      <c r="J65" s="5" t="s">
        <v>381</v>
      </c>
      <c r="K65" s="5" t="s">
        <v>382</v>
      </c>
      <c r="L65" s="5" t="s">
        <v>383</v>
      </c>
      <c r="M65" s="5" t="s">
        <v>384</v>
      </c>
      <c r="N65" s="5" t="s">
        <v>644</v>
      </c>
      <c r="O65" s="5" t="s">
        <v>653</v>
      </c>
    </row>
    <row r="66" spans="1:15">
      <c r="A66" s="24"/>
      <c r="B66" s="24"/>
      <c r="C66" s="8">
        <v>4634380.91</v>
      </c>
      <c r="D66" s="8">
        <v>0</v>
      </c>
      <c r="E66" s="5"/>
      <c r="F66" s="8">
        <v>0</v>
      </c>
      <c r="G66" s="8">
        <v>4634380.91</v>
      </c>
      <c r="H66" s="5"/>
      <c r="I66" s="8">
        <v>2.2000000000000002</v>
      </c>
      <c r="J66" s="8">
        <v>101956.38</v>
      </c>
      <c r="K66" s="5"/>
      <c r="L66" s="8">
        <v>0</v>
      </c>
      <c r="M66" s="8">
        <v>0</v>
      </c>
      <c r="N66" s="5" t="s">
        <v>43</v>
      </c>
      <c r="O66" s="8">
        <v>101956.38</v>
      </c>
    </row>
    <row r="67" spans="1:15">
      <c r="A67" s="24"/>
      <c r="B67" s="24"/>
      <c r="C67" s="8">
        <v>0</v>
      </c>
      <c r="D67" s="8">
        <v>0</v>
      </c>
      <c r="E67" s="5"/>
      <c r="F67" s="8">
        <v>0</v>
      </c>
      <c r="G67" s="8">
        <v>0</v>
      </c>
      <c r="H67" s="5"/>
      <c r="I67" s="8">
        <v>1</v>
      </c>
      <c r="J67" s="8">
        <v>0</v>
      </c>
      <c r="K67" s="5"/>
      <c r="L67" s="8">
        <v>0</v>
      </c>
      <c r="M67" s="8">
        <v>0</v>
      </c>
      <c r="N67" s="5" t="s">
        <v>46</v>
      </c>
      <c r="O67" s="8">
        <v>0</v>
      </c>
    </row>
    <row r="68" spans="1:15">
      <c r="A68" s="24"/>
      <c r="B68" s="24"/>
      <c r="C68" s="8">
        <v>0</v>
      </c>
      <c r="D68" s="8">
        <v>0</v>
      </c>
      <c r="E68" s="5"/>
      <c r="F68" s="8">
        <v>0</v>
      </c>
      <c r="G68" s="8">
        <v>0</v>
      </c>
      <c r="H68" s="5"/>
      <c r="I68" s="8">
        <v>1</v>
      </c>
      <c r="J68" s="8">
        <v>0</v>
      </c>
      <c r="K68" s="5"/>
      <c r="L68" s="8">
        <v>0</v>
      </c>
      <c r="M68" s="8">
        <v>0</v>
      </c>
      <c r="N68" s="5" t="s">
        <v>443</v>
      </c>
      <c r="O68" s="8">
        <v>0</v>
      </c>
    </row>
    <row r="69" spans="1:15" ht="50.1" customHeight="1">
      <c r="A69" s="24" t="s">
        <v>452</v>
      </c>
      <c r="B69" s="24"/>
      <c r="C69" s="8">
        <f>SUM(C66:C68)</f>
        <v>4634380.91</v>
      </c>
      <c r="D69" s="8">
        <f>SUM(D66:D68)</f>
        <v>0</v>
      </c>
      <c r="E69" s="5" t="s">
        <v>52</v>
      </c>
      <c r="F69" s="8">
        <f>SUM(F66:F68)</f>
        <v>0</v>
      </c>
      <c r="G69" s="8">
        <f>SUM(G66:G68)</f>
        <v>4634380.91</v>
      </c>
      <c r="H69" s="5" t="s">
        <v>52</v>
      </c>
      <c r="I69" s="8">
        <f>SUM(I66:I68)</f>
        <v>4.2</v>
      </c>
      <c r="J69" s="5" t="s">
        <v>52</v>
      </c>
      <c r="K69" s="5" t="s">
        <v>52</v>
      </c>
      <c r="L69" s="8">
        <f>SUM(L66:L68)</f>
        <v>0</v>
      </c>
      <c r="M69" s="8">
        <f>SUM(M66:M68)</f>
        <v>0</v>
      </c>
      <c r="N69" s="5" t="s">
        <v>438</v>
      </c>
      <c r="O69" s="8">
        <f>SUM(O66:O68)</f>
        <v>101956.38</v>
      </c>
    </row>
    <row r="70" spans="1:15" ht="9.9499999999999993" customHeight="1"/>
    <row r="71" spans="1:15" ht="45" customHeight="1">
      <c r="A71" s="29" t="s">
        <v>1091</v>
      </c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</row>
    <row r="72" spans="1:15" ht="9.9499999999999993" customHeight="1"/>
    <row r="73" spans="1:15" ht="45" customHeight="1">
      <c r="A73" s="23" t="s">
        <v>1092</v>
      </c>
      <c r="B73" s="23"/>
      <c r="C73" s="23" t="s">
        <v>1093</v>
      </c>
      <c r="D73" s="23" t="s">
        <v>35</v>
      </c>
      <c r="E73" s="23" t="s">
        <v>38</v>
      </c>
      <c r="F73" s="23"/>
      <c r="G73" s="23"/>
    </row>
    <row r="74" spans="1:15" ht="45" customHeight="1">
      <c r="A74" s="23"/>
      <c r="B74" s="30"/>
      <c r="C74" s="23"/>
      <c r="D74" s="23"/>
      <c r="E74" s="5" t="s">
        <v>366</v>
      </c>
      <c r="F74" s="5" t="s">
        <v>367</v>
      </c>
      <c r="G74" s="5" t="s">
        <v>368</v>
      </c>
    </row>
    <row r="75" spans="1:15" ht="20.100000000000001" customHeight="1">
      <c r="A75" s="23" t="s">
        <v>270</v>
      </c>
      <c r="B75" s="23"/>
      <c r="C75" s="5" t="s">
        <v>374</v>
      </c>
      <c r="D75" s="5" t="s">
        <v>375</v>
      </c>
      <c r="E75" s="5" t="s">
        <v>376</v>
      </c>
      <c r="F75" s="5" t="s">
        <v>377</v>
      </c>
      <c r="G75" s="5" t="s">
        <v>378</v>
      </c>
    </row>
    <row r="76" spans="1:15">
      <c r="A76" s="24"/>
      <c r="B76" s="24"/>
      <c r="C76" s="6"/>
      <c r="D76" s="5" t="s">
        <v>43</v>
      </c>
      <c r="E76" s="8">
        <v>323381</v>
      </c>
      <c r="F76" s="8">
        <v>323381</v>
      </c>
      <c r="G76" s="8">
        <v>323381</v>
      </c>
    </row>
    <row r="77" spans="1:15" ht="50.1" customHeight="1">
      <c r="C77" s="12" t="s">
        <v>452</v>
      </c>
      <c r="D77" s="5" t="s">
        <v>438</v>
      </c>
      <c r="E77" s="8">
        <f>SUM(E76:E76)</f>
        <v>323381</v>
      </c>
      <c r="F77" s="8">
        <f>SUM(F76:F76)</f>
        <v>323381</v>
      </c>
      <c r="G77" s="8">
        <f>SUM(G76:G76)</f>
        <v>323381</v>
      </c>
    </row>
    <row r="78" spans="1:15" ht="9.9499999999999993" customHeight="1"/>
    <row r="79" spans="1:15" ht="45" customHeight="1">
      <c r="A79" s="29" t="s">
        <v>1094</v>
      </c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</row>
    <row r="80" spans="1:15" ht="9.9499999999999993" customHeight="1"/>
    <row r="81" spans="1:15" ht="45" customHeight="1">
      <c r="A81" s="23" t="s">
        <v>1092</v>
      </c>
      <c r="B81" s="23"/>
      <c r="C81" s="23" t="s">
        <v>1093</v>
      </c>
      <c r="D81" s="23" t="s">
        <v>1095</v>
      </c>
      <c r="E81" s="23" t="s">
        <v>1096</v>
      </c>
      <c r="F81" s="23" t="s">
        <v>1097</v>
      </c>
      <c r="G81" s="23" t="s">
        <v>1098</v>
      </c>
      <c r="H81" s="23"/>
      <c r="I81" s="23" t="s">
        <v>1099</v>
      </c>
      <c r="J81" s="23" t="s">
        <v>1081</v>
      </c>
      <c r="K81" s="23" t="s">
        <v>1100</v>
      </c>
      <c r="L81" s="23" t="s">
        <v>1101</v>
      </c>
      <c r="M81" s="23" t="s">
        <v>1102</v>
      </c>
    </row>
    <row r="82" spans="1:15" ht="45" customHeight="1">
      <c r="A82" s="23"/>
      <c r="B82" s="30"/>
      <c r="C82" s="23"/>
      <c r="D82" s="23"/>
      <c r="E82" s="23"/>
      <c r="F82" s="23"/>
      <c r="G82" s="5" t="s">
        <v>1087</v>
      </c>
      <c r="H82" s="5" t="s">
        <v>560</v>
      </c>
      <c r="I82" s="23"/>
      <c r="J82" s="23"/>
      <c r="K82" s="23"/>
      <c r="L82" s="23"/>
      <c r="M82" s="23"/>
    </row>
    <row r="83" spans="1:15" ht="20.100000000000001" customHeight="1">
      <c r="A83" s="23" t="s">
        <v>270</v>
      </c>
      <c r="B83" s="23"/>
      <c r="C83" s="5" t="s">
        <v>374</v>
      </c>
      <c r="D83" s="5" t="s">
        <v>375</v>
      </c>
      <c r="E83" s="5" t="s">
        <v>376</v>
      </c>
      <c r="F83" s="5" t="s">
        <v>377</v>
      </c>
      <c r="G83" s="5" t="s">
        <v>378</v>
      </c>
      <c r="H83" s="5" t="s">
        <v>379</v>
      </c>
      <c r="I83" s="5" t="s">
        <v>380</v>
      </c>
      <c r="J83" s="5" t="s">
        <v>381</v>
      </c>
      <c r="K83" s="5" t="s">
        <v>382</v>
      </c>
      <c r="L83" s="5" t="s">
        <v>383</v>
      </c>
      <c r="M83" s="5" t="s">
        <v>384</v>
      </c>
    </row>
    <row r="84" spans="1:15">
      <c r="A84" s="24"/>
      <c r="B84" s="24"/>
      <c r="C84" s="5"/>
      <c r="D84" s="5"/>
      <c r="E84" s="8">
        <v>21558733.5</v>
      </c>
      <c r="F84" s="8">
        <v>1</v>
      </c>
      <c r="G84" s="5"/>
      <c r="H84" s="8">
        <v>0</v>
      </c>
      <c r="I84" s="8">
        <v>21558733.5</v>
      </c>
      <c r="J84" s="5" t="s">
        <v>1103</v>
      </c>
      <c r="K84" s="8">
        <v>12</v>
      </c>
      <c r="L84" s="8">
        <v>1</v>
      </c>
      <c r="M84" s="8">
        <v>323381</v>
      </c>
    </row>
    <row r="85" spans="1:15" ht="50.1" customHeight="1">
      <c r="A85" s="24" t="s">
        <v>452</v>
      </c>
      <c r="B85" s="24"/>
      <c r="C85" s="5" t="s">
        <v>52</v>
      </c>
      <c r="D85" s="5" t="s">
        <v>52</v>
      </c>
      <c r="E85" s="8">
        <f>SUM(E84:E84)</f>
        <v>21558733.5</v>
      </c>
      <c r="F85" s="5" t="s">
        <v>52</v>
      </c>
      <c r="G85" s="5" t="s">
        <v>52</v>
      </c>
      <c r="H85" s="8">
        <f>SUM(H84:H84)</f>
        <v>0</v>
      </c>
      <c r="I85" s="8">
        <f>SUM(I84:I84)</f>
        <v>21558733.5</v>
      </c>
      <c r="J85" s="5" t="s">
        <v>52</v>
      </c>
      <c r="K85" s="5" t="s">
        <v>52</v>
      </c>
      <c r="L85" s="5" t="s">
        <v>52</v>
      </c>
      <c r="M85" s="8">
        <f>SUM(M84:M84)</f>
        <v>323381</v>
      </c>
    </row>
    <row r="86" spans="1:15" ht="9.9499999999999993" customHeight="1"/>
    <row r="87" spans="1:15" ht="45" customHeight="1">
      <c r="A87" s="23" t="s">
        <v>1092</v>
      </c>
      <c r="B87" s="23"/>
      <c r="C87" s="23" t="s">
        <v>1104</v>
      </c>
      <c r="D87" s="23" t="s">
        <v>1105</v>
      </c>
      <c r="E87" s="23" t="s">
        <v>1106</v>
      </c>
      <c r="F87" s="23"/>
      <c r="G87" s="23"/>
      <c r="H87" s="23"/>
      <c r="I87" s="23"/>
      <c r="J87" s="23"/>
      <c r="K87" s="23"/>
      <c r="L87" s="23"/>
      <c r="M87" s="23" t="s">
        <v>1107</v>
      </c>
      <c r="N87" s="23" t="s">
        <v>35</v>
      </c>
      <c r="O87" s="23" t="s">
        <v>1108</v>
      </c>
    </row>
    <row r="88" spans="1:15" ht="45" customHeight="1">
      <c r="A88" s="23"/>
      <c r="B88" s="30"/>
      <c r="C88" s="23"/>
      <c r="D88" s="23"/>
      <c r="E88" s="23" t="s">
        <v>1109</v>
      </c>
      <c r="F88" s="23"/>
      <c r="G88" s="23" t="s">
        <v>1110</v>
      </c>
      <c r="H88" s="23"/>
      <c r="I88" s="23" t="s">
        <v>1111</v>
      </c>
      <c r="J88" s="23"/>
      <c r="K88" s="23" t="s">
        <v>1112</v>
      </c>
      <c r="L88" s="23"/>
      <c r="M88" s="23"/>
      <c r="N88" s="23"/>
      <c r="O88" s="23"/>
    </row>
    <row r="89" spans="1:15" ht="45" customHeight="1">
      <c r="A89" s="23"/>
      <c r="B89" s="30"/>
      <c r="C89" s="23"/>
      <c r="D89" s="23"/>
      <c r="E89" s="5" t="s">
        <v>1087</v>
      </c>
      <c r="F89" s="5" t="s">
        <v>1113</v>
      </c>
      <c r="G89" s="5" t="s">
        <v>1087</v>
      </c>
      <c r="H89" s="5" t="s">
        <v>1113</v>
      </c>
      <c r="I89" s="5" t="s">
        <v>1087</v>
      </c>
      <c r="J89" s="5" t="s">
        <v>560</v>
      </c>
      <c r="K89" s="5" t="s">
        <v>1087</v>
      </c>
      <c r="L89" s="5" t="s">
        <v>560</v>
      </c>
      <c r="M89" s="23"/>
      <c r="N89" s="23"/>
      <c r="O89" s="23"/>
    </row>
    <row r="90" spans="1:15" ht="20.100000000000001" customHeight="1">
      <c r="A90" s="23" t="s">
        <v>270</v>
      </c>
      <c r="B90" s="23"/>
      <c r="C90" s="5" t="s">
        <v>644</v>
      </c>
      <c r="D90" s="5" t="s">
        <v>653</v>
      </c>
      <c r="E90" s="5" t="s">
        <v>858</v>
      </c>
      <c r="F90" s="5" t="s">
        <v>859</v>
      </c>
      <c r="G90" s="5" t="s">
        <v>860</v>
      </c>
      <c r="H90" s="5" t="s">
        <v>861</v>
      </c>
      <c r="I90" s="5" t="s">
        <v>862</v>
      </c>
      <c r="J90" s="5" t="s">
        <v>863</v>
      </c>
      <c r="K90" s="5" t="s">
        <v>864</v>
      </c>
      <c r="L90" s="5" t="s">
        <v>865</v>
      </c>
      <c r="M90" s="5" t="s">
        <v>866</v>
      </c>
      <c r="N90" s="5" t="s">
        <v>867</v>
      </c>
      <c r="O90" s="5" t="s">
        <v>868</v>
      </c>
    </row>
    <row r="91" spans="1:15">
      <c r="A91" s="24"/>
      <c r="B91" s="24"/>
      <c r="C91" s="8">
        <v>12</v>
      </c>
      <c r="D91" s="8">
        <v>1</v>
      </c>
      <c r="E91" s="5"/>
      <c r="F91" s="8">
        <v>0</v>
      </c>
      <c r="G91" s="5"/>
      <c r="H91" s="8">
        <v>0</v>
      </c>
      <c r="I91" s="5"/>
      <c r="J91" s="8">
        <v>0</v>
      </c>
      <c r="K91" s="5"/>
      <c r="L91" s="8">
        <v>0</v>
      </c>
      <c r="M91" s="8">
        <v>323381</v>
      </c>
      <c r="N91" s="5" t="s">
        <v>43</v>
      </c>
      <c r="O91" s="8">
        <f>M91</f>
        <v>323381</v>
      </c>
    </row>
    <row r="92" spans="1:15" ht="50.1" customHeight="1">
      <c r="A92" s="24" t="s">
        <v>452</v>
      </c>
      <c r="B92" s="24"/>
      <c r="C92" s="5" t="s">
        <v>52</v>
      </c>
      <c r="D92" s="8">
        <f>SUM(D91:D91)</f>
        <v>1</v>
      </c>
      <c r="E92" s="8">
        <f>SUM(E91:E91)</f>
        <v>0</v>
      </c>
      <c r="F92" s="5" t="s">
        <v>52</v>
      </c>
      <c r="G92" s="8">
        <f>SUM(G91:G91)</f>
        <v>0</v>
      </c>
      <c r="H92" s="5" t="s">
        <v>52</v>
      </c>
      <c r="I92" s="8">
        <f>SUM(I91:I91)</f>
        <v>0</v>
      </c>
      <c r="J92" s="5" t="s">
        <v>52</v>
      </c>
      <c r="K92" s="8">
        <f>SUM(K91:K91)</f>
        <v>0</v>
      </c>
      <c r="L92" s="5" t="s">
        <v>52</v>
      </c>
      <c r="M92" s="8">
        <f>SUM(M91:M91)</f>
        <v>323381</v>
      </c>
      <c r="N92" s="5" t="s">
        <v>438</v>
      </c>
      <c r="O92" s="8">
        <f>SUM(O91:O91)</f>
        <v>323381</v>
      </c>
    </row>
    <row r="93" spans="1:15" ht="9.9499999999999993" customHeight="1"/>
    <row r="94" spans="1:15" ht="45" customHeight="1">
      <c r="A94" s="29" t="s">
        <v>1114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</row>
    <row r="95" spans="1:15" ht="9.9499999999999993" customHeight="1"/>
    <row r="96" spans="1:15" ht="45" customHeight="1">
      <c r="A96" s="23" t="s">
        <v>1092</v>
      </c>
      <c r="B96" s="23"/>
      <c r="C96" s="23" t="s">
        <v>1093</v>
      </c>
      <c r="D96" s="23" t="s">
        <v>1095</v>
      </c>
      <c r="E96" s="23" t="s">
        <v>1096</v>
      </c>
      <c r="F96" s="23" t="s">
        <v>1097</v>
      </c>
      <c r="G96" s="23" t="s">
        <v>1098</v>
      </c>
      <c r="H96" s="23"/>
      <c r="I96" s="23" t="s">
        <v>1099</v>
      </c>
      <c r="J96" s="23" t="s">
        <v>1081</v>
      </c>
      <c r="K96" s="23" t="s">
        <v>1100</v>
      </c>
      <c r="L96" s="23" t="s">
        <v>1101</v>
      </c>
      <c r="M96" s="23" t="s">
        <v>1102</v>
      </c>
    </row>
    <row r="97" spans="1:15" ht="45" customHeight="1">
      <c r="A97" s="23"/>
      <c r="B97" s="30"/>
      <c r="C97" s="23"/>
      <c r="D97" s="23"/>
      <c r="E97" s="23"/>
      <c r="F97" s="23"/>
      <c r="G97" s="5" t="s">
        <v>1087</v>
      </c>
      <c r="H97" s="5" t="s">
        <v>560</v>
      </c>
      <c r="I97" s="23"/>
      <c r="J97" s="23"/>
      <c r="K97" s="23"/>
      <c r="L97" s="23"/>
      <c r="M97" s="23"/>
    </row>
    <row r="98" spans="1:15" ht="20.100000000000001" customHeight="1">
      <c r="A98" s="23" t="s">
        <v>270</v>
      </c>
      <c r="B98" s="23"/>
      <c r="C98" s="5" t="s">
        <v>374</v>
      </c>
      <c r="D98" s="5" t="s">
        <v>375</v>
      </c>
      <c r="E98" s="5" t="s">
        <v>376</v>
      </c>
      <c r="F98" s="5" t="s">
        <v>377</v>
      </c>
      <c r="G98" s="5" t="s">
        <v>378</v>
      </c>
      <c r="H98" s="5" t="s">
        <v>379</v>
      </c>
      <c r="I98" s="5" t="s">
        <v>380</v>
      </c>
      <c r="J98" s="5" t="s">
        <v>381</v>
      </c>
      <c r="K98" s="5" t="s">
        <v>382</v>
      </c>
      <c r="L98" s="5" t="s">
        <v>383</v>
      </c>
      <c r="M98" s="5" t="s">
        <v>384</v>
      </c>
    </row>
    <row r="99" spans="1:15">
      <c r="A99" s="24"/>
      <c r="B99" s="24"/>
      <c r="C99" s="5"/>
      <c r="D99" s="5"/>
      <c r="E99" s="8">
        <v>21558733.5</v>
      </c>
      <c r="F99" s="8">
        <v>1</v>
      </c>
      <c r="G99" s="5"/>
      <c r="H99" s="8">
        <v>0</v>
      </c>
      <c r="I99" s="8">
        <v>21558733.5</v>
      </c>
      <c r="J99" s="5" t="s">
        <v>1103</v>
      </c>
      <c r="K99" s="8">
        <v>12</v>
      </c>
      <c r="L99" s="8">
        <v>1</v>
      </c>
      <c r="M99" s="8">
        <v>323381</v>
      </c>
    </row>
    <row r="100" spans="1:15" ht="50.1" customHeight="1">
      <c r="A100" s="24" t="s">
        <v>452</v>
      </c>
      <c r="B100" s="24"/>
      <c r="C100" s="5" t="s">
        <v>52</v>
      </c>
      <c r="D100" s="5" t="s">
        <v>52</v>
      </c>
      <c r="E100" s="8">
        <f>SUM(E99:E99)</f>
        <v>21558733.5</v>
      </c>
      <c r="F100" s="5" t="s">
        <v>52</v>
      </c>
      <c r="G100" s="5" t="s">
        <v>52</v>
      </c>
      <c r="H100" s="8">
        <f>SUM(H99:H99)</f>
        <v>0</v>
      </c>
      <c r="I100" s="8">
        <f>SUM(I99:I99)</f>
        <v>21558733.5</v>
      </c>
      <c r="J100" s="5" t="s">
        <v>52</v>
      </c>
      <c r="K100" s="5" t="s">
        <v>52</v>
      </c>
      <c r="L100" s="5" t="s">
        <v>52</v>
      </c>
      <c r="M100" s="8">
        <f>SUM(M99:M99)</f>
        <v>323381</v>
      </c>
    </row>
    <row r="101" spans="1:15" ht="9.9499999999999993" customHeight="1"/>
    <row r="102" spans="1:15" ht="45" customHeight="1">
      <c r="A102" s="23" t="s">
        <v>1092</v>
      </c>
      <c r="B102" s="23"/>
      <c r="C102" s="23" t="s">
        <v>1104</v>
      </c>
      <c r="D102" s="23" t="s">
        <v>1105</v>
      </c>
      <c r="E102" s="23" t="s">
        <v>1106</v>
      </c>
      <c r="F102" s="23"/>
      <c r="G102" s="23"/>
      <c r="H102" s="23"/>
      <c r="I102" s="23"/>
      <c r="J102" s="23"/>
      <c r="K102" s="23"/>
      <c r="L102" s="23"/>
      <c r="M102" s="23" t="s">
        <v>1107</v>
      </c>
      <c r="N102" s="23" t="s">
        <v>35</v>
      </c>
      <c r="O102" s="23" t="s">
        <v>1108</v>
      </c>
    </row>
    <row r="103" spans="1:15" ht="45" customHeight="1">
      <c r="A103" s="23"/>
      <c r="B103" s="30"/>
      <c r="C103" s="23"/>
      <c r="D103" s="23"/>
      <c r="E103" s="23" t="s">
        <v>1109</v>
      </c>
      <c r="F103" s="23"/>
      <c r="G103" s="23" t="s">
        <v>1110</v>
      </c>
      <c r="H103" s="23"/>
      <c r="I103" s="23" t="s">
        <v>1111</v>
      </c>
      <c r="J103" s="23"/>
      <c r="K103" s="23" t="s">
        <v>1112</v>
      </c>
      <c r="L103" s="23"/>
      <c r="M103" s="23"/>
      <c r="N103" s="23"/>
      <c r="O103" s="23"/>
    </row>
    <row r="104" spans="1:15" ht="45" customHeight="1">
      <c r="A104" s="23"/>
      <c r="B104" s="30"/>
      <c r="C104" s="23"/>
      <c r="D104" s="23"/>
      <c r="E104" s="5" t="s">
        <v>1087</v>
      </c>
      <c r="F104" s="5" t="s">
        <v>1113</v>
      </c>
      <c r="G104" s="5" t="s">
        <v>1087</v>
      </c>
      <c r="H104" s="5" t="s">
        <v>1113</v>
      </c>
      <c r="I104" s="5" t="s">
        <v>1087</v>
      </c>
      <c r="J104" s="5" t="s">
        <v>560</v>
      </c>
      <c r="K104" s="5" t="s">
        <v>1087</v>
      </c>
      <c r="L104" s="5" t="s">
        <v>560</v>
      </c>
      <c r="M104" s="23"/>
      <c r="N104" s="23"/>
      <c r="O104" s="23"/>
    </row>
    <row r="105" spans="1:15" ht="20.100000000000001" customHeight="1">
      <c r="A105" s="23" t="s">
        <v>270</v>
      </c>
      <c r="B105" s="23"/>
      <c r="C105" s="5" t="s">
        <v>644</v>
      </c>
      <c r="D105" s="5" t="s">
        <v>653</v>
      </c>
      <c r="E105" s="5" t="s">
        <v>858</v>
      </c>
      <c r="F105" s="5" t="s">
        <v>859</v>
      </c>
      <c r="G105" s="5" t="s">
        <v>860</v>
      </c>
      <c r="H105" s="5" t="s">
        <v>861</v>
      </c>
      <c r="I105" s="5" t="s">
        <v>862</v>
      </c>
      <c r="J105" s="5" t="s">
        <v>863</v>
      </c>
      <c r="K105" s="5" t="s">
        <v>864</v>
      </c>
      <c r="L105" s="5" t="s">
        <v>865</v>
      </c>
      <c r="M105" s="5" t="s">
        <v>866</v>
      </c>
      <c r="N105" s="5" t="s">
        <v>867</v>
      </c>
      <c r="O105" s="5" t="s">
        <v>868</v>
      </c>
    </row>
    <row r="106" spans="1:15">
      <c r="A106" s="24"/>
      <c r="B106" s="24"/>
      <c r="C106" s="8">
        <v>12</v>
      </c>
      <c r="D106" s="8">
        <v>1</v>
      </c>
      <c r="E106" s="5"/>
      <c r="F106" s="8">
        <v>0</v>
      </c>
      <c r="G106" s="5"/>
      <c r="H106" s="8">
        <v>0</v>
      </c>
      <c r="I106" s="5"/>
      <c r="J106" s="8">
        <v>0</v>
      </c>
      <c r="K106" s="5"/>
      <c r="L106" s="8">
        <v>0</v>
      </c>
      <c r="M106" s="8">
        <v>323381</v>
      </c>
      <c r="N106" s="5" t="s">
        <v>43</v>
      </c>
      <c r="O106" s="8">
        <f>M106</f>
        <v>323381</v>
      </c>
    </row>
    <row r="107" spans="1:15" ht="50.1" customHeight="1">
      <c r="A107" s="24" t="s">
        <v>452</v>
      </c>
      <c r="B107" s="24"/>
      <c r="C107" s="5" t="s">
        <v>52</v>
      </c>
      <c r="D107" s="8">
        <f>SUM(D106:D106)</f>
        <v>1</v>
      </c>
      <c r="E107" s="8">
        <f>SUM(E106:E106)</f>
        <v>0</v>
      </c>
      <c r="F107" s="5" t="s">
        <v>52</v>
      </c>
      <c r="G107" s="8">
        <f>SUM(G106:G106)</f>
        <v>0</v>
      </c>
      <c r="H107" s="5" t="s">
        <v>52</v>
      </c>
      <c r="I107" s="8">
        <f>SUM(I106:I106)</f>
        <v>0</v>
      </c>
      <c r="J107" s="5" t="s">
        <v>52</v>
      </c>
      <c r="K107" s="8">
        <f>SUM(K106:K106)</f>
        <v>0</v>
      </c>
      <c r="L107" s="5" t="s">
        <v>52</v>
      </c>
      <c r="M107" s="8">
        <f>SUM(M106:M106)</f>
        <v>323381</v>
      </c>
      <c r="N107" s="5" t="s">
        <v>438</v>
      </c>
      <c r="O107" s="8">
        <f>SUM(O106:O106)</f>
        <v>323381</v>
      </c>
    </row>
    <row r="108" spans="1:15" ht="9.9499999999999993" customHeight="1"/>
    <row r="109" spans="1:15" ht="45" customHeight="1">
      <c r="A109" s="29" t="s">
        <v>1115</v>
      </c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</row>
    <row r="110" spans="1:15" ht="9.9499999999999993" customHeight="1"/>
    <row r="111" spans="1:15" ht="45" customHeight="1">
      <c r="A111" s="23" t="s">
        <v>1092</v>
      </c>
      <c r="B111" s="23"/>
      <c r="C111" s="23" t="s">
        <v>1093</v>
      </c>
      <c r="D111" s="23" t="s">
        <v>1095</v>
      </c>
      <c r="E111" s="23" t="s">
        <v>1096</v>
      </c>
      <c r="F111" s="23" t="s">
        <v>1097</v>
      </c>
      <c r="G111" s="23" t="s">
        <v>1098</v>
      </c>
      <c r="H111" s="23"/>
      <c r="I111" s="23" t="s">
        <v>1099</v>
      </c>
      <c r="J111" s="23" t="s">
        <v>1081</v>
      </c>
      <c r="K111" s="23" t="s">
        <v>1100</v>
      </c>
      <c r="L111" s="23" t="s">
        <v>1101</v>
      </c>
      <c r="M111" s="23" t="s">
        <v>1102</v>
      </c>
    </row>
    <row r="112" spans="1:15" ht="45" customHeight="1">
      <c r="A112" s="23"/>
      <c r="B112" s="30"/>
      <c r="C112" s="23"/>
      <c r="D112" s="23"/>
      <c r="E112" s="23"/>
      <c r="F112" s="23"/>
      <c r="G112" s="5" t="s">
        <v>1087</v>
      </c>
      <c r="H112" s="5" t="s">
        <v>560</v>
      </c>
      <c r="I112" s="23"/>
      <c r="J112" s="23"/>
      <c r="K112" s="23"/>
      <c r="L112" s="23"/>
      <c r="M112" s="23"/>
    </row>
    <row r="113" spans="1:15" ht="20.100000000000001" customHeight="1">
      <c r="A113" s="23" t="s">
        <v>270</v>
      </c>
      <c r="B113" s="23"/>
      <c r="C113" s="5" t="s">
        <v>374</v>
      </c>
      <c r="D113" s="5" t="s">
        <v>375</v>
      </c>
      <c r="E113" s="5" t="s">
        <v>376</v>
      </c>
      <c r="F113" s="5" t="s">
        <v>377</v>
      </c>
      <c r="G113" s="5" t="s">
        <v>378</v>
      </c>
      <c r="H113" s="5" t="s">
        <v>379</v>
      </c>
      <c r="I113" s="5" t="s">
        <v>380</v>
      </c>
      <c r="J113" s="5" t="s">
        <v>381</v>
      </c>
      <c r="K113" s="5" t="s">
        <v>382</v>
      </c>
      <c r="L113" s="5" t="s">
        <v>383</v>
      </c>
      <c r="M113" s="5" t="s">
        <v>384</v>
      </c>
    </row>
    <row r="114" spans="1:15">
      <c r="A114" s="24"/>
      <c r="B114" s="24"/>
      <c r="C114" s="5"/>
      <c r="D114" s="5"/>
      <c r="E114" s="8">
        <v>21558733.5</v>
      </c>
      <c r="F114" s="8">
        <v>1</v>
      </c>
      <c r="G114" s="5"/>
      <c r="H114" s="8">
        <v>0</v>
      </c>
      <c r="I114" s="8">
        <v>21558733.5</v>
      </c>
      <c r="J114" s="5" t="s">
        <v>1103</v>
      </c>
      <c r="K114" s="8">
        <v>12</v>
      </c>
      <c r="L114" s="8">
        <v>1</v>
      </c>
      <c r="M114" s="8">
        <v>323381</v>
      </c>
    </row>
    <row r="115" spans="1:15" ht="50.1" customHeight="1">
      <c r="A115" s="24" t="s">
        <v>452</v>
      </c>
      <c r="B115" s="24"/>
      <c r="C115" s="5" t="s">
        <v>52</v>
      </c>
      <c r="D115" s="5" t="s">
        <v>52</v>
      </c>
      <c r="E115" s="8">
        <f>SUM(E114:E114)</f>
        <v>21558733.5</v>
      </c>
      <c r="F115" s="5" t="s">
        <v>52</v>
      </c>
      <c r="G115" s="5" t="s">
        <v>52</v>
      </c>
      <c r="H115" s="8">
        <f>SUM(H114:H114)</f>
        <v>0</v>
      </c>
      <c r="I115" s="8">
        <f>SUM(I114:I114)</f>
        <v>21558733.5</v>
      </c>
      <c r="J115" s="5" t="s">
        <v>52</v>
      </c>
      <c r="K115" s="5" t="s">
        <v>52</v>
      </c>
      <c r="L115" s="5" t="s">
        <v>52</v>
      </c>
      <c r="M115" s="8">
        <f>SUM(M114:M114)</f>
        <v>323381</v>
      </c>
    </row>
    <row r="116" spans="1:15" ht="9.9499999999999993" customHeight="1"/>
    <row r="117" spans="1:15" ht="45" customHeight="1">
      <c r="A117" s="23" t="s">
        <v>1092</v>
      </c>
      <c r="B117" s="23"/>
      <c r="C117" s="23" t="s">
        <v>1104</v>
      </c>
      <c r="D117" s="23" t="s">
        <v>1105</v>
      </c>
      <c r="E117" s="23" t="s">
        <v>1106</v>
      </c>
      <c r="F117" s="23"/>
      <c r="G117" s="23"/>
      <c r="H117" s="23"/>
      <c r="I117" s="23"/>
      <c r="J117" s="23"/>
      <c r="K117" s="23"/>
      <c r="L117" s="23"/>
      <c r="M117" s="23" t="s">
        <v>1107</v>
      </c>
      <c r="N117" s="23" t="s">
        <v>35</v>
      </c>
      <c r="O117" s="23" t="s">
        <v>1108</v>
      </c>
    </row>
    <row r="118" spans="1:15" ht="45" customHeight="1">
      <c r="A118" s="23"/>
      <c r="B118" s="30"/>
      <c r="C118" s="23"/>
      <c r="D118" s="23"/>
      <c r="E118" s="23" t="s">
        <v>1109</v>
      </c>
      <c r="F118" s="23"/>
      <c r="G118" s="23" t="s">
        <v>1110</v>
      </c>
      <c r="H118" s="23"/>
      <c r="I118" s="23" t="s">
        <v>1111</v>
      </c>
      <c r="J118" s="23"/>
      <c r="K118" s="23" t="s">
        <v>1112</v>
      </c>
      <c r="L118" s="23"/>
      <c r="M118" s="23"/>
      <c r="N118" s="23"/>
      <c r="O118" s="23"/>
    </row>
    <row r="119" spans="1:15" ht="45" customHeight="1">
      <c r="A119" s="23"/>
      <c r="B119" s="30"/>
      <c r="C119" s="23"/>
      <c r="D119" s="23"/>
      <c r="E119" s="5" t="s">
        <v>1087</v>
      </c>
      <c r="F119" s="5" t="s">
        <v>1113</v>
      </c>
      <c r="G119" s="5" t="s">
        <v>1087</v>
      </c>
      <c r="H119" s="5" t="s">
        <v>1113</v>
      </c>
      <c r="I119" s="5" t="s">
        <v>1087</v>
      </c>
      <c r="J119" s="5" t="s">
        <v>560</v>
      </c>
      <c r="K119" s="5" t="s">
        <v>1087</v>
      </c>
      <c r="L119" s="5" t="s">
        <v>560</v>
      </c>
      <c r="M119" s="23"/>
      <c r="N119" s="23"/>
      <c r="O119" s="23"/>
    </row>
    <row r="120" spans="1:15" ht="20.100000000000001" customHeight="1">
      <c r="A120" s="23" t="s">
        <v>270</v>
      </c>
      <c r="B120" s="23"/>
      <c r="C120" s="5" t="s">
        <v>644</v>
      </c>
      <c r="D120" s="5" t="s">
        <v>653</v>
      </c>
      <c r="E120" s="5" t="s">
        <v>858</v>
      </c>
      <c r="F120" s="5" t="s">
        <v>859</v>
      </c>
      <c r="G120" s="5" t="s">
        <v>860</v>
      </c>
      <c r="H120" s="5" t="s">
        <v>861</v>
      </c>
      <c r="I120" s="5" t="s">
        <v>862</v>
      </c>
      <c r="J120" s="5" t="s">
        <v>863</v>
      </c>
      <c r="K120" s="5" t="s">
        <v>864</v>
      </c>
      <c r="L120" s="5" t="s">
        <v>865</v>
      </c>
      <c r="M120" s="5" t="s">
        <v>866</v>
      </c>
      <c r="N120" s="5" t="s">
        <v>867</v>
      </c>
      <c r="O120" s="5" t="s">
        <v>868</v>
      </c>
    </row>
    <row r="121" spans="1:15">
      <c r="A121" s="24"/>
      <c r="B121" s="24"/>
      <c r="C121" s="8">
        <v>12</v>
      </c>
      <c r="D121" s="8">
        <v>1</v>
      </c>
      <c r="E121" s="5"/>
      <c r="F121" s="8">
        <v>0</v>
      </c>
      <c r="G121" s="5"/>
      <c r="H121" s="8">
        <v>0</v>
      </c>
      <c r="I121" s="5"/>
      <c r="J121" s="8">
        <v>0</v>
      </c>
      <c r="K121" s="5"/>
      <c r="L121" s="8">
        <v>0</v>
      </c>
      <c r="M121" s="8">
        <v>323381</v>
      </c>
      <c r="N121" s="5" t="s">
        <v>43</v>
      </c>
      <c r="O121" s="8">
        <f>M121</f>
        <v>323381</v>
      </c>
    </row>
    <row r="122" spans="1:15" ht="50.1" customHeight="1">
      <c r="A122" s="24" t="s">
        <v>452</v>
      </c>
      <c r="B122" s="24"/>
      <c r="C122" s="5" t="s">
        <v>52</v>
      </c>
      <c r="D122" s="8">
        <f>SUM(D121:D121)</f>
        <v>1</v>
      </c>
      <c r="E122" s="8">
        <f>SUM(E121:E121)</f>
        <v>0</v>
      </c>
      <c r="F122" s="5" t="s">
        <v>52</v>
      </c>
      <c r="G122" s="8">
        <f>SUM(G121:G121)</f>
        <v>0</v>
      </c>
      <c r="H122" s="5" t="s">
        <v>52</v>
      </c>
      <c r="I122" s="8">
        <f>SUM(I121:I121)</f>
        <v>0</v>
      </c>
      <c r="J122" s="5" t="s">
        <v>52</v>
      </c>
      <c r="K122" s="8">
        <f>SUM(K121:K121)</f>
        <v>0</v>
      </c>
      <c r="L122" s="5" t="s">
        <v>52</v>
      </c>
      <c r="M122" s="8">
        <f>SUM(M121:M121)</f>
        <v>323381</v>
      </c>
      <c r="N122" s="5" t="s">
        <v>438</v>
      </c>
      <c r="O122" s="8">
        <f>SUM(O121:O121)</f>
        <v>323381</v>
      </c>
    </row>
    <row r="123" spans="1:15" ht="9.9499999999999993" customHeight="1"/>
    <row r="124" spans="1:15" ht="45" customHeight="1">
      <c r="A124" s="29" t="s">
        <v>1116</v>
      </c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</row>
    <row r="125" spans="1:15" ht="9.9499999999999993" customHeight="1"/>
    <row r="126" spans="1:15" ht="45" customHeight="1">
      <c r="A126" s="23" t="s">
        <v>34</v>
      </c>
      <c r="B126" s="23"/>
      <c r="C126" s="23" t="s">
        <v>567</v>
      </c>
      <c r="D126" s="23" t="s">
        <v>35</v>
      </c>
      <c r="E126" s="23" t="s">
        <v>38</v>
      </c>
      <c r="F126" s="23"/>
      <c r="G126" s="23"/>
    </row>
    <row r="127" spans="1:15" ht="45" customHeight="1">
      <c r="A127" s="23"/>
      <c r="B127" s="30"/>
      <c r="C127" s="23"/>
      <c r="D127" s="23"/>
      <c r="E127" s="5" t="s">
        <v>366</v>
      </c>
      <c r="F127" s="5" t="s">
        <v>367</v>
      </c>
      <c r="G127" s="5" t="s">
        <v>368</v>
      </c>
    </row>
    <row r="128" spans="1:15" ht="20.100000000000001" customHeight="1">
      <c r="A128" s="23" t="s">
        <v>270</v>
      </c>
      <c r="B128" s="23"/>
      <c r="C128" s="5" t="s">
        <v>374</v>
      </c>
      <c r="D128" s="5" t="s">
        <v>375</v>
      </c>
      <c r="E128" s="5" t="s">
        <v>376</v>
      </c>
      <c r="F128" s="5" t="s">
        <v>377</v>
      </c>
      <c r="G128" s="5" t="s">
        <v>378</v>
      </c>
    </row>
    <row r="129" spans="1:15" ht="20.100000000000001" customHeight="1">
      <c r="A129" s="24" t="s">
        <v>1117</v>
      </c>
      <c r="B129" s="24"/>
      <c r="C129" s="5" t="s">
        <v>1118</v>
      </c>
      <c r="D129" s="5" t="s">
        <v>43</v>
      </c>
      <c r="E129" s="8">
        <v>425337.38</v>
      </c>
      <c r="F129" s="8">
        <v>425337.38</v>
      </c>
      <c r="G129" s="8">
        <v>425337.38</v>
      </c>
    </row>
    <row r="130" spans="1:15" ht="9.9499999999999993" customHeight="1"/>
    <row r="131" spans="1:15" ht="45" customHeight="1">
      <c r="A131" s="29" t="s">
        <v>1119</v>
      </c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</row>
    <row r="132" spans="1:15" ht="9.9499999999999993" customHeight="1"/>
    <row r="133" spans="1:15" ht="45" customHeight="1">
      <c r="A133" s="23" t="s">
        <v>34</v>
      </c>
      <c r="B133" s="23"/>
      <c r="C133" s="23" t="s">
        <v>35</v>
      </c>
      <c r="D133" s="23" t="s">
        <v>38</v>
      </c>
      <c r="E133" s="23"/>
      <c r="F133" s="23"/>
    </row>
    <row r="134" spans="1:15" ht="45" customHeight="1">
      <c r="A134" s="23"/>
      <c r="B134" s="30"/>
      <c r="C134" s="23"/>
      <c r="D134" s="5" t="s">
        <v>366</v>
      </c>
      <c r="E134" s="5" t="s">
        <v>367</v>
      </c>
      <c r="F134" s="5" t="s">
        <v>368</v>
      </c>
    </row>
    <row r="135" spans="1:15" ht="20.100000000000001" customHeight="1">
      <c r="A135" s="23" t="s">
        <v>270</v>
      </c>
      <c r="B135" s="23"/>
      <c r="C135" s="5" t="s">
        <v>374</v>
      </c>
      <c r="D135" s="5" t="s">
        <v>375</v>
      </c>
      <c r="E135" s="5" t="s">
        <v>376</v>
      </c>
      <c r="F135" s="5" t="s">
        <v>377</v>
      </c>
    </row>
    <row r="136" spans="1:15" ht="20.100000000000001" customHeight="1">
      <c r="A136" s="24" t="s">
        <v>574</v>
      </c>
      <c r="B136" s="24"/>
      <c r="C136" s="5" t="s">
        <v>43</v>
      </c>
      <c r="D136" s="8">
        <v>0</v>
      </c>
      <c r="E136" s="8">
        <v>0</v>
      </c>
      <c r="F136" s="8">
        <v>0</v>
      </c>
    </row>
    <row r="137" spans="1:15" ht="20.100000000000001" customHeight="1">
      <c r="A137" s="24" t="s">
        <v>575</v>
      </c>
      <c r="B137" s="24"/>
      <c r="C137" s="5" t="s">
        <v>46</v>
      </c>
      <c r="D137" s="8">
        <v>425337.38</v>
      </c>
      <c r="E137" s="8">
        <v>425337.38</v>
      </c>
      <c r="F137" s="8">
        <v>425337.38</v>
      </c>
    </row>
  </sheetData>
  <sheetProtection password="8592" sheet="1" objects="1" scenarios="1"/>
  <mergeCells count="191">
    <mergeCell ref="A135:B135"/>
    <mergeCell ref="A136:B136"/>
    <mergeCell ref="A137:B137"/>
    <mergeCell ref="A128:B128"/>
    <mergeCell ref="A129:B129"/>
    <mergeCell ref="A131:O131"/>
    <mergeCell ref="A133:B134"/>
    <mergeCell ref="C133:C134"/>
    <mergeCell ref="D133:F133"/>
    <mergeCell ref="A120:B120"/>
    <mergeCell ref="A121:B121"/>
    <mergeCell ref="A122:B122"/>
    <mergeCell ref="A124:O124"/>
    <mergeCell ref="A126:B127"/>
    <mergeCell ref="C126:C127"/>
    <mergeCell ref="D126:D127"/>
    <mergeCell ref="E126:G126"/>
    <mergeCell ref="D117:D119"/>
    <mergeCell ref="E117:L117"/>
    <mergeCell ref="M117:M119"/>
    <mergeCell ref="N117:N119"/>
    <mergeCell ref="O117:O119"/>
    <mergeCell ref="E118:F118"/>
    <mergeCell ref="G118:H118"/>
    <mergeCell ref="I118:J118"/>
    <mergeCell ref="K118:L118"/>
    <mergeCell ref="A113:B113"/>
    <mergeCell ref="A114:B114"/>
    <mergeCell ref="A115:B115"/>
    <mergeCell ref="A117:B119"/>
    <mergeCell ref="C117:C119"/>
    <mergeCell ref="A105:B105"/>
    <mergeCell ref="A106:B106"/>
    <mergeCell ref="A107:B107"/>
    <mergeCell ref="A109:O109"/>
    <mergeCell ref="A111:B112"/>
    <mergeCell ref="C111:C112"/>
    <mergeCell ref="D111:D112"/>
    <mergeCell ref="E111:E112"/>
    <mergeCell ref="F111:F112"/>
    <mergeCell ref="G111:H111"/>
    <mergeCell ref="I111:I112"/>
    <mergeCell ref="J111:J112"/>
    <mergeCell ref="K111:K112"/>
    <mergeCell ref="L111:L112"/>
    <mergeCell ref="M111:M112"/>
    <mergeCell ref="D102:D104"/>
    <mergeCell ref="E102:L102"/>
    <mergeCell ref="M102:M104"/>
    <mergeCell ref="N102:N104"/>
    <mergeCell ref="O102:O104"/>
    <mergeCell ref="E103:F103"/>
    <mergeCell ref="G103:H103"/>
    <mergeCell ref="I103:J103"/>
    <mergeCell ref="K103:L103"/>
    <mergeCell ref="A98:B98"/>
    <mergeCell ref="A99:B99"/>
    <mergeCell ref="A100:B100"/>
    <mergeCell ref="A102:B104"/>
    <mergeCell ref="C102:C104"/>
    <mergeCell ref="A90:B90"/>
    <mergeCell ref="A91:B91"/>
    <mergeCell ref="A92:B92"/>
    <mergeCell ref="A94:O94"/>
    <mergeCell ref="A96:B97"/>
    <mergeCell ref="C96:C97"/>
    <mergeCell ref="D96:D97"/>
    <mergeCell ref="E96:E97"/>
    <mergeCell ref="F96:F97"/>
    <mergeCell ref="G96:H96"/>
    <mergeCell ref="I96:I97"/>
    <mergeCell ref="J96:J97"/>
    <mergeCell ref="K96:K97"/>
    <mergeCell ref="L96:L97"/>
    <mergeCell ref="M96:M97"/>
    <mergeCell ref="D87:D89"/>
    <mergeCell ref="E87:L87"/>
    <mergeCell ref="M87:M89"/>
    <mergeCell ref="N87:N89"/>
    <mergeCell ref="O87:O89"/>
    <mergeCell ref="E88:F88"/>
    <mergeCell ref="G88:H88"/>
    <mergeCell ref="I88:J88"/>
    <mergeCell ref="K88:L88"/>
    <mergeCell ref="A83:B83"/>
    <mergeCell ref="A84:B84"/>
    <mergeCell ref="A85:B85"/>
    <mergeCell ref="A87:B89"/>
    <mergeCell ref="C87:C89"/>
    <mergeCell ref="A75:B75"/>
    <mergeCell ref="A76:B76"/>
    <mergeCell ref="A79:O79"/>
    <mergeCell ref="A81:B82"/>
    <mergeCell ref="C81:C82"/>
    <mergeCell ref="D81:D82"/>
    <mergeCell ref="E81:E82"/>
    <mergeCell ref="F81:F82"/>
    <mergeCell ref="G81:H81"/>
    <mergeCell ref="I81:I82"/>
    <mergeCell ref="J81:J82"/>
    <mergeCell ref="K81:K82"/>
    <mergeCell ref="L81:L82"/>
    <mergeCell ref="M81:M82"/>
    <mergeCell ref="A71:O71"/>
    <mergeCell ref="A73:B74"/>
    <mergeCell ref="C73:C74"/>
    <mergeCell ref="D73:D74"/>
    <mergeCell ref="E73:G73"/>
    <mergeCell ref="A65:B65"/>
    <mergeCell ref="A66:B66"/>
    <mergeCell ref="A67:B67"/>
    <mergeCell ref="A68:B68"/>
    <mergeCell ref="A69:B69"/>
    <mergeCell ref="A61:O61"/>
    <mergeCell ref="A63:B64"/>
    <mergeCell ref="C63:D63"/>
    <mergeCell ref="E63:F63"/>
    <mergeCell ref="G63:G64"/>
    <mergeCell ref="H63:H64"/>
    <mergeCell ref="I63:I64"/>
    <mergeCell ref="J63:J64"/>
    <mergeCell ref="K63:L63"/>
    <mergeCell ref="M63:M64"/>
    <mergeCell ref="N63:N64"/>
    <mergeCell ref="O63:O64"/>
    <mergeCell ref="A55:B55"/>
    <mergeCell ref="A56:B56"/>
    <mergeCell ref="A57:B57"/>
    <mergeCell ref="A58:B58"/>
    <mergeCell ref="A59:B59"/>
    <mergeCell ref="A51:O51"/>
    <mergeCell ref="A53:B54"/>
    <mergeCell ref="C53:D53"/>
    <mergeCell ref="E53:F53"/>
    <mergeCell ref="G53:G54"/>
    <mergeCell ref="H53:H54"/>
    <mergeCell ref="I53:I54"/>
    <mergeCell ref="J53:J54"/>
    <mergeCell ref="K53:L53"/>
    <mergeCell ref="M53:M54"/>
    <mergeCell ref="N53:N54"/>
    <mergeCell ref="O53:O54"/>
    <mergeCell ref="A45:B45"/>
    <mergeCell ref="A46:B46"/>
    <mergeCell ref="A47:B47"/>
    <mergeCell ref="A48:B48"/>
    <mergeCell ref="A49:B49"/>
    <mergeCell ref="A38:B38"/>
    <mergeCell ref="A40:O40"/>
    <mergeCell ref="A41:O41"/>
    <mergeCell ref="A43:B44"/>
    <mergeCell ref="C43:D43"/>
    <mergeCell ref="E43:F43"/>
    <mergeCell ref="G43:G44"/>
    <mergeCell ref="H43:H44"/>
    <mergeCell ref="I43:I44"/>
    <mergeCell ref="J43:J44"/>
    <mergeCell ref="K43:L43"/>
    <mergeCell ref="M43:M44"/>
    <mergeCell ref="N43:N44"/>
    <mergeCell ref="O43:O44"/>
    <mergeCell ref="A33:O33"/>
    <mergeCell ref="A35:B36"/>
    <mergeCell ref="C35:C36"/>
    <mergeCell ref="D35:F35"/>
    <mergeCell ref="A37:B37"/>
    <mergeCell ref="A27:B27"/>
    <mergeCell ref="A28:B28"/>
    <mergeCell ref="A29:B29"/>
    <mergeCell ref="A30:B30"/>
    <mergeCell ref="A31:B31"/>
    <mergeCell ref="A21:B21"/>
    <mergeCell ref="A23:O23"/>
    <mergeCell ref="A25:B26"/>
    <mergeCell ref="C25:C26"/>
    <mergeCell ref="D25:F25"/>
    <mergeCell ref="A16:B16"/>
    <mergeCell ref="A17:B17"/>
    <mergeCell ref="A18:B18"/>
    <mergeCell ref="A19:B19"/>
    <mergeCell ref="A20:B20"/>
    <mergeCell ref="A11:O11"/>
    <mergeCell ref="A13:B14"/>
    <mergeCell ref="C13:C14"/>
    <mergeCell ref="D13:F13"/>
    <mergeCell ref="A15:B15"/>
    <mergeCell ref="A2:O2"/>
    <mergeCell ref="A4:M4"/>
    <mergeCell ref="B7:M7"/>
    <mergeCell ref="B8:M8"/>
    <mergeCell ref="B9:M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52"/>
  <sheetViews>
    <sheetView workbookViewId="0"/>
  </sheetViews>
  <sheetFormatPr defaultRowHeight="10.5"/>
  <cols>
    <col min="1" max="2" width="22.85546875" customWidth="1"/>
    <col min="3" max="18" width="17.140625" customWidth="1"/>
  </cols>
  <sheetData>
    <row r="1" spans="1:18" ht="9.9499999999999993" customHeight="1"/>
    <row r="2" spans="1:18" ht="45" customHeight="1">
      <c r="A2" s="16" t="s">
        <v>1120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30" customHeight="1">
      <c r="R3" s="5" t="s">
        <v>414</v>
      </c>
    </row>
    <row r="4" spans="1:18" ht="30" customHeight="1">
      <c r="A4" s="20" t="s">
        <v>415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12" t="s">
        <v>21</v>
      </c>
      <c r="R4" s="5" t="s">
        <v>22</v>
      </c>
    </row>
    <row r="5" spans="1:18" ht="30" customHeight="1">
      <c r="Q5" s="12" t="s">
        <v>416</v>
      </c>
      <c r="R5" s="5" t="s">
        <v>417</v>
      </c>
    </row>
    <row r="6" spans="1:18" ht="30" customHeight="1">
      <c r="Q6" s="12" t="s">
        <v>418</v>
      </c>
      <c r="R6" s="5" t="s">
        <v>419</v>
      </c>
    </row>
    <row r="7" spans="1:18" ht="60" customHeight="1">
      <c r="A7" s="3" t="s">
        <v>420</v>
      </c>
      <c r="B7" s="28" t="s">
        <v>20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12" t="s">
        <v>421</v>
      </c>
      <c r="R7" s="5" t="s">
        <v>422</v>
      </c>
    </row>
    <row r="8" spans="1:18" ht="30" customHeight="1">
      <c r="A8" s="3" t="s">
        <v>423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12"/>
      <c r="R8" s="5"/>
    </row>
    <row r="9" spans="1:18" ht="30" customHeight="1">
      <c r="A9" s="3" t="s">
        <v>424</v>
      </c>
      <c r="B9" s="26" t="s">
        <v>425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12" t="s">
        <v>31</v>
      </c>
      <c r="R9" s="5" t="s">
        <v>32</v>
      </c>
    </row>
    <row r="10" spans="1:18" ht="9.9499999999999993" customHeight="1"/>
    <row r="11" spans="1:18" ht="45" customHeight="1">
      <c r="A11" s="29" t="s">
        <v>1121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</row>
    <row r="12" spans="1:18" ht="9.9499999999999993" customHeight="1"/>
    <row r="13" spans="1:18" ht="45" customHeight="1">
      <c r="A13" s="23" t="s">
        <v>34</v>
      </c>
      <c r="B13" s="23"/>
      <c r="C13" s="23" t="s">
        <v>35</v>
      </c>
      <c r="D13" s="23" t="s">
        <v>38</v>
      </c>
      <c r="E13" s="23"/>
      <c r="F13" s="23"/>
    </row>
    <row r="14" spans="1:18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8" ht="20.100000000000001" customHeight="1">
      <c r="A15" s="23" t="s">
        <v>270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8" ht="39.950000000000003" customHeight="1">
      <c r="A16" s="24" t="s">
        <v>427</v>
      </c>
      <c r="B16" s="24"/>
      <c r="C16" s="5" t="s">
        <v>428</v>
      </c>
      <c r="D16" s="8">
        <v>0</v>
      </c>
      <c r="E16" s="8">
        <v>0</v>
      </c>
      <c r="F16" s="8">
        <v>0</v>
      </c>
    </row>
    <row r="17" spans="1:18" ht="39.950000000000003" customHeight="1">
      <c r="A17" s="24" t="s">
        <v>429</v>
      </c>
      <c r="B17" s="24"/>
      <c r="C17" s="5" t="s">
        <v>430</v>
      </c>
      <c r="D17" s="8">
        <v>0</v>
      </c>
      <c r="E17" s="8">
        <v>0</v>
      </c>
      <c r="F17" s="8">
        <v>0</v>
      </c>
    </row>
    <row r="18" spans="1:18" ht="39.950000000000003" customHeight="1">
      <c r="A18" s="24" t="s">
        <v>1122</v>
      </c>
      <c r="B18" s="24"/>
      <c r="C18" s="5" t="s">
        <v>432</v>
      </c>
      <c r="D18" s="8">
        <v>0</v>
      </c>
      <c r="E18" s="8">
        <v>0</v>
      </c>
      <c r="F18" s="8">
        <v>0</v>
      </c>
    </row>
    <row r="19" spans="1:18" ht="39.950000000000003" customHeight="1">
      <c r="A19" s="24" t="s">
        <v>433</v>
      </c>
      <c r="B19" s="24"/>
      <c r="C19" s="5" t="s">
        <v>434</v>
      </c>
      <c r="D19" s="8">
        <v>0</v>
      </c>
      <c r="E19" s="8">
        <v>0</v>
      </c>
      <c r="F19" s="8">
        <v>0</v>
      </c>
    </row>
    <row r="20" spans="1:18" ht="39.950000000000003" customHeight="1">
      <c r="A20" s="24" t="s">
        <v>435</v>
      </c>
      <c r="B20" s="24"/>
      <c r="C20" s="5" t="s">
        <v>436</v>
      </c>
      <c r="D20" s="8">
        <v>0</v>
      </c>
      <c r="E20" s="8">
        <v>0</v>
      </c>
      <c r="F20" s="8">
        <v>0</v>
      </c>
    </row>
    <row r="21" spans="1:18" ht="50.1" customHeight="1">
      <c r="A21" s="24" t="s">
        <v>1123</v>
      </c>
      <c r="B21" s="24"/>
      <c r="C21" s="5" t="s">
        <v>438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8" ht="9.9499999999999993" customHeight="1"/>
    <row r="23" spans="1:18" ht="45" customHeight="1">
      <c r="A23" s="29" t="s">
        <v>1124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8" ht="9.9499999999999993" customHeight="1"/>
    <row r="25" spans="1:18" ht="45" customHeight="1">
      <c r="A25" s="23" t="s">
        <v>34</v>
      </c>
      <c r="B25" s="23"/>
      <c r="C25" s="23" t="s">
        <v>35</v>
      </c>
      <c r="D25" s="23" t="s">
        <v>38</v>
      </c>
      <c r="E25" s="23"/>
      <c r="F25" s="23"/>
    </row>
    <row r="26" spans="1:18" ht="45" customHeight="1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8" ht="20.100000000000001" customHeight="1">
      <c r="A27" s="23" t="s">
        <v>270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</row>
    <row r="28" spans="1:18" ht="39.950000000000003" customHeight="1">
      <c r="A28" s="24" t="s">
        <v>1125</v>
      </c>
      <c r="B28" s="24"/>
      <c r="C28" s="5" t="s">
        <v>428</v>
      </c>
      <c r="D28" s="8">
        <v>0</v>
      </c>
      <c r="E28" s="8">
        <v>0</v>
      </c>
      <c r="F28" s="8">
        <v>0</v>
      </c>
    </row>
    <row r="29" spans="1:18" ht="60" customHeight="1">
      <c r="A29" s="24" t="s">
        <v>1126</v>
      </c>
      <c r="B29" s="24"/>
      <c r="C29" s="5" t="s">
        <v>430</v>
      </c>
      <c r="D29" s="8">
        <v>0</v>
      </c>
      <c r="E29" s="8">
        <v>0</v>
      </c>
      <c r="F29" s="8">
        <v>0</v>
      </c>
    </row>
    <row r="30" spans="1:18" ht="20.100000000000001" customHeight="1">
      <c r="A30" s="24" t="s">
        <v>1127</v>
      </c>
      <c r="B30" s="24"/>
      <c r="C30" s="5" t="s">
        <v>432</v>
      </c>
      <c r="D30" s="8">
        <v>0</v>
      </c>
      <c r="E30" s="8">
        <v>0</v>
      </c>
      <c r="F30" s="8">
        <v>0</v>
      </c>
    </row>
    <row r="31" spans="1:18" ht="60" customHeight="1">
      <c r="A31" s="24" t="s">
        <v>1128</v>
      </c>
      <c r="B31" s="24"/>
      <c r="C31" s="5" t="s">
        <v>434</v>
      </c>
      <c r="D31" s="8">
        <v>0</v>
      </c>
      <c r="E31" s="8">
        <v>0</v>
      </c>
      <c r="F31" s="8">
        <v>0</v>
      </c>
    </row>
    <row r="32" spans="1:18" ht="20.100000000000001" customHeight="1">
      <c r="A32" s="24" t="s">
        <v>1129</v>
      </c>
      <c r="B32" s="24"/>
      <c r="C32" s="5" t="s">
        <v>436</v>
      </c>
      <c r="D32" s="8">
        <v>0</v>
      </c>
      <c r="E32" s="8">
        <v>0</v>
      </c>
      <c r="F32" s="8">
        <v>0</v>
      </c>
    </row>
    <row r="33" spans="1:18" ht="20.100000000000001" customHeight="1">
      <c r="A33" s="24" t="s">
        <v>450</v>
      </c>
      <c r="B33" s="24"/>
      <c r="C33" s="5" t="s">
        <v>607</v>
      </c>
      <c r="D33" s="8">
        <v>0</v>
      </c>
      <c r="E33" s="8">
        <v>0</v>
      </c>
      <c r="F33" s="8">
        <v>0</v>
      </c>
    </row>
    <row r="34" spans="1:18" ht="50.1" customHeight="1">
      <c r="A34" s="24" t="s">
        <v>452</v>
      </c>
      <c r="B34" s="24"/>
      <c r="C34" s="5" t="s">
        <v>438</v>
      </c>
      <c r="D34" s="8">
        <f>SUM(D28:D33)</f>
        <v>0</v>
      </c>
      <c r="E34" s="8">
        <f>SUM(E28:E33)</f>
        <v>0</v>
      </c>
      <c r="F34" s="8">
        <f>SUM(F28:F33)</f>
        <v>0</v>
      </c>
    </row>
    <row r="35" spans="1:18" ht="9.9499999999999993" customHeight="1"/>
    <row r="36" spans="1:18" ht="45" customHeight="1">
      <c r="A36" s="29" t="s">
        <v>1130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  <row r="37" spans="1:18" ht="45" customHeight="1">
      <c r="A37" s="29" t="s">
        <v>1131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  <row r="38" spans="1:18" ht="9.9499999999999993" customHeight="1"/>
    <row r="39" spans="1:18" ht="60" customHeight="1">
      <c r="A39" s="23" t="s">
        <v>1132</v>
      </c>
      <c r="B39" s="23"/>
      <c r="C39" s="23" t="s">
        <v>1133</v>
      </c>
      <c r="D39" s="23" t="s">
        <v>1134</v>
      </c>
      <c r="E39" s="23" t="s">
        <v>35</v>
      </c>
      <c r="F39" s="23" t="s">
        <v>1135</v>
      </c>
      <c r="G39" s="23"/>
      <c r="H39" s="23" t="s">
        <v>1136</v>
      </c>
      <c r="I39" s="23" t="s">
        <v>1137</v>
      </c>
      <c r="J39" s="23" t="s">
        <v>1138</v>
      </c>
      <c r="K39" s="23" t="s">
        <v>1139</v>
      </c>
      <c r="L39" s="23"/>
      <c r="M39" s="23" t="s">
        <v>1140</v>
      </c>
      <c r="N39" s="23"/>
      <c r="O39" s="23" t="s">
        <v>1141</v>
      </c>
      <c r="P39" s="23"/>
      <c r="Q39" s="23"/>
      <c r="R39" s="23" t="s">
        <v>1138</v>
      </c>
    </row>
    <row r="40" spans="1:18" ht="99.95" customHeight="1">
      <c r="A40" s="23"/>
      <c r="B40" s="30"/>
      <c r="C40" s="23"/>
      <c r="D40" s="23"/>
      <c r="E40" s="23"/>
      <c r="F40" s="5" t="s">
        <v>1142</v>
      </c>
      <c r="G40" s="5" t="s">
        <v>1143</v>
      </c>
      <c r="H40" s="23"/>
      <c r="I40" s="23"/>
      <c r="J40" s="23"/>
      <c r="K40" s="5" t="s">
        <v>1144</v>
      </c>
      <c r="L40" s="5" t="s">
        <v>1145</v>
      </c>
      <c r="M40" s="5" t="s">
        <v>1146</v>
      </c>
      <c r="N40" s="5" t="s">
        <v>1147</v>
      </c>
      <c r="O40" s="5" t="s">
        <v>1148</v>
      </c>
      <c r="P40" s="5" t="s">
        <v>1149</v>
      </c>
      <c r="Q40" s="5" t="s">
        <v>1150</v>
      </c>
      <c r="R40" s="23"/>
    </row>
    <row r="41" spans="1:18" ht="20.100000000000001" customHeight="1">
      <c r="A41" s="23" t="s">
        <v>270</v>
      </c>
      <c r="B41" s="23"/>
      <c r="C41" s="5" t="s">
        <v>374</v>
      </c>
      <c r="D41" s="5" t="s">
        <v>375</v>
      </c>
      <c r="E41" s="5" t="s">
        <v>376</v>
      </c>
      <c r="F41" s="5" t="s">
        <v>377</v>
      </c>
      <c r="G41" s="5" t="s">
        <v>378</v>
      </c>
      <c r="H41" s="5" t="s">
        <v>379</v>
      </c>
      <c r="I41" s="5" t="s">
        <v>380</v>
      </c>
      <c r="J41" s="5" t="s">
        <v>381</v>
      </c>
      <c r="K41" s="5" t="s">
        <v>382</v>
      </c>
      <c r="L41" s="5" t="s">
        <v>383</v>
      </c>
      <c r="M41" s="5" t="s">
        <v>384</v>
      </c>
      <c r="N41" s="5" t="s">
        <v>644</v>
      </c>
      <c r="O41" s="5" t="s">
        <v>653</v>
      </c>
      <c r="P41" s="5" t="s">
        <v>858</v>
      </c>
      <c r="Q41" s="5" t="s">
        <v>859</v>
      </c>
      <c r="R41" s="5" t="s">
        <v>860</v>
      </c>
    </row>
    <row r="42" spans="1:18" ht="20.100000000000001" customHeight="1">
      <c r="A42" s="23" t="s">
        <v>52</v>
      </c>
      <c r="B42" s="23"/>
      <c r="C42" s="5" t="s">
        <v>52</v>
      </c>
      <c r="D42" s="5" t="s">
        <v>52</v>
      </c>
      <c r="E42" s="5" t="s">
        <v>52</v>
      </c>
      <c r="F42" s="5" t="s">
        <v>52</v>
      </c>
      <c r="G42" s="5" t="s">
        <v>52</v>
      </c>
      <c r="H42" s="5" t="s">
        <v>52</v>
      </c>
      <c r="I42" s="5" t="s">
        <v>52</v>
      </c>
      <c r="J42" s="5" t="s">
        <v>52</v>
      </c>
      <c r="K42" s="5" t="s">
        <v>52</v>
      </c>
      <c r="L42" s="5" t="s">
        <v>52</v>
      </c>
      <c r="M42" s="5" t="s">
        <v>52</v>
      </c>
      <c r="N42" s="5" t="s">
        <v>52</v>
      </c>
      <c r="O42" s="5" t="s">
        <v>52</v>
      </c>
      <c r="P42" s="5" t="s">
        <v>52</v>
      </c>
      <c r="Q42" s="5" t="s">
        <v>52</v>
      </c>
      <c r="R42" s="5" t="s">
        <v>52</v>
      </c>
    </row>
    <row r="43" spans="1:18" ht="9.9499999999999993" customHeight="1"/>
    <row r="44" spans="1:18" ht="45" customHeight="1">
      <c r="A44" s="29" t="s">
        <v>1130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</row>
    <row r="45" spans="1:18" ht="45" customHeight="1">
      <c r="A45" s="29" t="s">
        <v>1151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  <row r="46" spans="1:18" ht="9.9499999999999993" customHeight="1"/>
    <row r="47" spans="1:18" ht="60" customHeight="1">
      <c r="A47" s="23" t="s">
        <v>1132</v>
      </c>
      <c r="B47" s="23"/>
      <c r="C47" s="23" t="s">
        <v>1133</v>
      </c>
      <c r="D47" s="23" t="s">
        <v>1134</v>
      </c>
      <c r="E47" s="23" t="s">
        <v>35</v>
      </c>
      <c r="F47" s="23" t="s">
        <v>1135</v>
      </c>
      <c r="G47" s="23"/>
      <c r="H47" s="23" t="s">
        <v>1136</v>
      </c>
      <c r="I47" s="23" t="s">
        <v>1137</v>
      </c>
      <c r="J47" s="23" t="s">
        <v>1138</v>
      </c>
      <c r="K47" s="23" t="s">
        <v>1139</v>
      </c>
      <c r="L47" s="23"/>
      <c r="M47" s="23" t="s">
        <v>1140</v>
      </c>
      <c r="N47" s="23"/>
      <c r="O47" s="23" t="s">
        <v>1141</v>
      </c>
      <c r="P47" s="23"/>
      <c r="Q47" s="23"/>
      <c r="R47" s="23" t="s">
        <v>1138</v>
      </c>
    </row>
    <row r="48" spans="1:18" ht="99.95" customHeight="1">
      <c r="A48" s="23"/>
      <c r="B48" s="30"/>
      <c r="C48" s="23"/>
      <c r="D48" s="23"/>
      <c r="E48" s="23"/>
      <c r="F48" s="5" t="s">
        <v>1142</v>
      </c>
      <c r="G48" s="5" t="s">
        <v>1143</v>
      </c>
      <c r="H48" s="23"/>
      <c r="I48" s="23"/>
      <c r="J48" s="23"/>
      <c r="K48" s="5" t="s">
        <v>1144</v>
      </c>
      <c r="L48" s="5" t="s">
        <v>1145</v>
      </c>
      <c r="M48" s="5" t="s">
        <v>1146</v>
      </c>
      <c r="N48" s="5" t="s">
        <v>1147</v>
      </c>
      <c r="O48" s="5" t="s">
        <v>1148</v>
      </c>
      <c r="P48" s="5" t="s">
        <v>1149</v>
      </c>
      <c r="Q48" s="5" t="s">
        <v>1150</v>
      </c>
      <c r="R48" s="23"/>
    </row>
    <row r="49" spans="1:18" ht="20.100000000000001" customHeight="1">
      <c r="A49" s="23" t="s">
        <v>270</v>
      </c>
      <c r="B49" s="23"/>
      <c r="C49" s="5" t="s">
        <v>374</v>
      </c>
      <c r="D49" s="5" t="s">
        <v>375</v>
      </c>
      <c r="E49" s="5" t="s">
        <v>376</v>
      </c>
      <c r="F49" s="5" t="s">
        <v>377</v>
      </c>
      <c r="G49" s="5" t="s">
        <v>378</v>
      </c>
      <c r="H49" s="5" t="s">
        <v>379</v>
      </c>
      <c r="I49" s="5" t="s">
        <v>380</v>
      </c>
      <c r="J49" s="5" t="s">
        <v>381</v>
      </c>
      <c r="K49" s="5" t="s">
        <v>382</v>
      </c>
      <c r="L49" s="5" t="s">
        <v>383</v>
      </c>
      <c r="M49" s="5" t="s">
        <v>384</v>
      </c>
      <c r="N49" s="5" t="s">
        <v>644</v>
      </c>
      <c r="O49" s="5" t="s">
        <v>653</v>
      </c>
      <c r="P49" s="5" t="s">
        <v>858</v>
      </c>
      <c r="Q49" s="5" t="s">
        <v>859</v>
      </c>
      <c r="R49" s="5" t="s">
        <v>860</v>
      </c>
    </row>
    <row r="50" spans="1:18" ht="20.100000000000001" customHeight="1">
      <c r="A50" s="23" t="s">
        <v>52</v>
      </c>
      <c r="B50" s="23"/>
      <c r="C50" s="5" t="s">
        <v>52</v>
      </c>
      <c r="D50" s="5" t="s">
        <v>52</v>
      </c>
      <c r="E50" s="5" t="s">
        <v>52</v>
      </c>
      <c r="F50" s="5" t="s">
        <v>52</v>
      </c>
      <c r="G50" s="5" t="s">
        <v>52</v>
      </c>
      <c r="H50" s="5" t="s">
        <v>52</v>
      </c>
      <c r="I50" s="5" t="s">
        <v>52</v>
      </c>
      <c r="J50" s="5" t="s">
        <v>52</v>
      </c>
      <c r="K50" s="5" t="s">
        <v>52</v>
      </c>
      <c r="L50" s="5" t="s">
        <v>52</v>
      </c>
      <c r="M50" s="5" t="s">
        <v>52</v>
      </c>
      <c r="N50" s="5" t="s">
        <v>52</v>
      </c>
      <c r="O50" s="5" t="s">
        <v>52</v>
      </c>
      <c r="P50" s="5" t="s">
        <v>52</v>
      </c>
      <c r="Q50" s="5" t="s">
        <v>52</v>
      </c>
      <c r="R50" s="5" t="s">
        <v>52</v>
      </c>
    </row>
    <row r="51" spans="1:18" ht="9.9499999999999993" customHeight="1"/>
    <row r="52" spans="1:18" ht="45" customHeight="1">
      <c r="A52" s="29" t="s">
        <v>1130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</row>
    <row r="53" spans="1:18" ht="45" customHeight="1">
      <c r="A53" s="29" t="s">
        <v>1152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</row>
    <row r="54" spans="1:18" ht="9.9499999999999993" customHeight="1"/>
    <row r="55" spans="1:18" ht="60" customHeight="1">
      <c r="A55" s="23" t="s">
        <v>1132</v>
      </c>
      <c r="B55" s="23"/>
      <c r="C55" s="23" t="s">
        <v>1133</v>
      </c>
      <c r="D55" s="23" t="s">
        <v>1134</v>
      </c>
      <c r="E55" s="23" t="s">
        <v>35</v>
      </c>
      <c r="F55" s="23" t="s">
        <v>1135</v>
      </c>
      <c r="G55" s="23"/>
      <c r="H55" s="23" t="s">
        <v>1136</v>
      </c>
      <c r="I55" s="23" t="s">
        <v>1137</v>
      </c>
      <c r="J55" s="23" t="s">
        <v>1138</v>
      </c>
      <c r="K55" s="23" t="s">
        <v>1139</v>
      </c>
      <c r="L55" s="23"/>
      <c r="M55" s="23" t="s">
        <v>1140</v>
      </c>
      <c r="N55" s="23"/>
      <c r="O55" s="23" t="s">
        <v>1141</v>
      </c>
      <c r="P55" s="23"/>
      <c r="Q55" s="23"/>
      <c r="R55" s="23" t="s">
        <v>1138</v>
      </c>
    </row>
    <row r="56" spans="1:18" ht="99.95" customHeight="1">
      <c r="A56" s="23"/>
      <c r="B56" s="30"/>
      <c r="C56" s="23"/>
      <c r="D56" s="23"/>
      <c r="E56" s="23"/>
      <c r="F56" s="5" t="s">
        <v>1142</v>
      </c>
      <c r="G56" s="5" t="s">
        <v>1143</v>
      </c>
      <c r="H56" s="23"/>
      <c r="I56" s="23"/>
      <c r="J56" s="23"/>
      <c r="K56" s="5" t="s">
        <v>1144</v>
      </c>
      <c r="L56" s="5" t="s">
        <v>1145</v>
      </c>
      <c r="M56" s="5" t="s">
        <v>1146</v>
      </c>
      <c r="N56" s="5" t="s">
        <v>1147</v>
      </c>
      <c r="O56" s="5" t="s">
        <v>1148</v>
      </c>
      <c r="P56" s="5" t="s">
        <v>1149</v>
      </c>
      <c r="Q56" s="5" t="s">
        <v>1150</v>
      </c>
      <c r="R56" s="23"/>
    </row>
    <row r="57" spans="1:18" ht="20.100000000000001" customHeight="1">
      <c r="A57" s="23" t="s">
        <v>270</v>
      </c>
      <c r="B57" s="23"/>
      <c r="C57" s="5" t="s">
        <v>374</v>
      </c>
      <c r="D57" s="5" t="s">
        <v>375</v>
      </c>
      <c r="E57" s="5" t="s">
        <v>376</v>
      </c>
      <c r="F57" s="5" t="s">
        <v>377</v>
      </c>
      <c r="G57" s="5" t="s">
        <v>378</v>
      </c>
      <c r="H57" s="5" t="s">
        <v>379</v>
      </c>
      <c r="I57" s="5" t="s">
        <v>380</v>
      </c>
      <c r="J57" s="5" t="s">
        <v>381</v>
      </c>
      <c r="K57" s="5" t="s">
        <v>382</v>
      </c>
      <c r="L57" s="5" t="s">
        <v>383</v>
      </c>
      <c r="M57" s="5" t="s">
        <v>384</v>
      </c>
      <c r="N57" s="5" t="s">
        <v>644</v>
      </c>
      <c r="O57" s="5" t="s">
        <v>653</v>
      </c>
      <c r="P57" s="5" t="s">
        <v>858</v>
      </c>
      <c r="Q57" s="5" t="s">
        <v>859</v>
      </c>
      <c r="R57" s="5" t="s">
        <v>860</v>
      </c>
    </row>
    <row r="58" spans="1:18" ht="20.100000000000001" customHeight="1">
      <c r="A58" s="23" t="s">
        <v>52</v>
      </c>
      <c r="B58" s="23"/>
      <c r="C58" s="5" t="s">
        <v>52</v>
      </c>
      <c r="D58" s="5" t="s">
        <v>52</v>
      </c>
      <c r="E58" s="5" t="s">
        <v>52</v>
      </c>
      <c r="F58" s="5" t="s">
        <v>52</v>
      </c>
      <c r="G58" s="5" t="s">
        <v>52</v>
      </c>
      <c r="H58" s="5" t="s">
        <v>52</v>
      </c>
      <c r="I58" s="5" t="s">
        <v>52</v>
      </c>
      <c r="J58" s="5" t="s">
        <v>52</v>
      </c>
      <c r="K58" s="5" t="s">
        <v>52</v>
      </c>
      <c r="L58" s="5" t="s">
        <v>52</v>
      </c>
      <c r="M58" s="5" t="s">
        <v>52</v>
      </c>
      <c r="N58" s="5" t="s">
        <v>52</v>
      </c>
      <c r="O58" s="5" t="s">
        <v>52</v>
      </c>
      <c r="P58" s="5" t="s">
        <v>52</v>
      </c>
      <c r="Q58" s="5" t="s">
        <v>52</v>
      </c>
      <c r="R58" s="5" t="s">
        <v>52</v>
      </c>
    </row>
    <row r="59" spans="1:18" ht="9.9499999999999993" customHeight="1"/>
    <row r="60" spans="1:18" ht="45" customHeight="1">
      <c r="A60" s="29" t="s">
        <v>1153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</row>
    <row r="61" spans="1:18" ht="45" customHeight="1">
      <c r="A61" s="29" t="s">
        <v>1154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</row>
    <row r="62" spans="1:18" ht="9.9499999999999993" customHeight="1"/>
    <row r="63" spans="1:18" ht="60" customHeight="1">
      <c r="A63" s="23" t="s">
        <v>1132</v>
      </c>
      <c r="B63" s="23"/>
      <c r="C63" s="23" t="s">
        <v>1133</v>
      </c>
      <c r="D63" s="23" t="s">
        <v>1134</v>
      </c>
      <c r="E63" s="23" t="s">
        <v>35</v>
      </c>
      <c r="F63" s="23" t="s">
        <v>1155</v>
      </c>
      <c r="G63" s="23"/>
      <c r="H63" s="23"/>
      <c r="I63" s="23"/>
      <c r="J63" s="23" t="s">
        <v>1137</v>
      </c>
      <c r="K63" s="23" t="s">
        <v>1156</v>
      </c>
      <c r="L63" s="23" t="s">
        <v>1157</v>
      </c>
      <c r="M63" s="23" t="s">
        <v>1158</v>
      </c>
      <c r="N63" s="23" t="s">
        <v>1159</v>
      </c>
      <c r="O63" s="23" t="s">
        <v>1140</v>
      </c>
      <c r="P63" s="23" t="s">
        <v>1160</v>
      </c>
      <c r="Q63" s="23" t="s">
        <v>1161</v>
      </c>
    </row>
    <row r="64" spans="1:18" ht="45" customHeight="1">
      <c r="A64" s="23"/>
      <c r="B64" s="30"/>
      <c r="C64" s="23"/>
      <c r="D64" s="23"/>
      <c r="E64" s="23"/>
      <c r="F64" s="23" t="s">
        <v>1162</v>
      </c>
      <c r="G64" s="23"/>
      <c r="H64" s="23" t="s">
        <v>1163</v>
      </c>
      <c r="I64" s="23"/>
      <c r="J64" s="23"/>
      <c r="K64" s="23"/>
      <c r="L64" s="23"/>
      <c r="M64" s="23"/>
      <c r="N64" s="23"/>
      <c r="O64" s="23"/>
      <c r="P64" s="23"/>
      <c r="Q64" s="23"/>
    </row>
    <row r="65" spans="1:18" ht="45" customHeight="1">
      <c r="A65" s="23"/>
      <c r="B65" s="30"/>
      <c r="C65" s="23"/>
      <c r="D65" s="23"/>
      <c r="E65" s="23"/>
      <c r="F65" s="5" t="s">
        <v>1142</v>
      </c>
      <c r="G65" s="5" t="s">
        <v>1143</v>
      </c>
      <c r="H65" s="5" t="s">
        <v>1142</v>
      </c>
      <c r="I65" s="5" t="s">
        <v>1143</v>
      </c>
      <c r="J65" s="23"/>
      <c r="K65" s="23"/>
      <c r="L65" s="23"/>
      <c r="M65" s="23"/>
      <c r="N65" s="23"/>
      <c r="O65" s="23"/>
      <c r="P65" s="23"/>
      <c r="Q65" s="23"/>
    </row>
    <row r="66" spans="1:18" ht="20.100000000000001" customHeight="1">
      <c r="A66" s="23" t="s">
        <v>270</v>
      </c>
      <c r="B66" s="23"/>
      <c r="C66" s="5" t="s">
        <v>374</v>
      </c>
      <c r="D66" s="5" t="s">
        <v>375</v>
      </c>
      <c r="E66" s="5" t="s">
        <v>376</v>
      </c>
      <c r="F66" s="5" t="s">
        <v>377</v>
      </c>
      <c r="G66" s="5" t="s">
        <v>378</v>
      </c>
      <c r="H66" s="5" t="s">
        <v>379</v>
      </c>
      <c r="I66" s="5" t="s">
        <v>380</v>
      </c>
      <c r="J66" s="5" t="s">
        <v>381</v>
      </c>
      <c r="K66" s="5" t="s">
        <v>382</v>
      </c>
      <c r="L66" s="5" t="s">
        <v>383</v>
      </c>
      <c r="M66" s="5" t="s">
        <v>384</v>
      </c>
      <c r="N66" s="5" t="s">
        <v>644</v>
      </c>
      <c r="O66" s="5" t="s">
        <v>653</v>
      </c>
      <c r="P66" s="5" t="s">
        <v>858</v>
      </c>
      <c r="Q66" s="5" t="s">
        <v>859</v>
      </c>
    </row>
    <row r="67" spans="1:18" ht="20.100000000000001" customHeight="1">
      <c r="A67" s="23" t="s">
        <v>52</v>
      </c>
      <c r="B67" s="23"/>
      <c r="C67" s="5" t="s">
        <v>52</v>
      </c>
      <c r="D67" s="5" t="s">
        <v>52</v>
      </c>
      <c r="E67" s="5" t="s">
        <v>52</v>
      </c>
      <c r="F67" s="5" t="s">
        <v>52</v>
      </c>
      <c r="G67" s="5" t="s">
        <v>52</v>
      </c>
      <c r="H67" s="5" t="s">
        <v>52</v>
      </c>
      <c r="I67" s="5" t="s">
        <v>52</v>
      </c>
      <c r="J67" s="5" t="s">
        <v>52</v>
      </c>
      <c r="K67" s="5" t="s">
        <v>52</v>
      </c>
      <c r="L67" s="5" t="s">
        <v>52</v>
      </c>
      <c r="M67" s="5" t="s">
        <v>52</v>
      </c>
      <c r="N67" s="5" t="s">
        <v>52</v>
      </c>
      <c r="O67" s="5" t="s">
        <v>52</v>
      </c>
      <c r="P67" s="5" t="s">
        <v>52</v>
      </c>
      <c r="Q67" s="5" t="s">
        <v>52</v>
      </c>
    </row>
    <row r="68" spans="1:18" ht="9.9499999999999993" customHeight="1"/>
    <row r="69" spans="1:18" ht="45" customHeight="1">
      <c r="A69" s="29" t="s">
        <v>1164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</row>
    <row r="70" spans="1:18" ht="9.9499999999999993" customHeight="1"/>
    <row r="71" spans="1:18" ht="60" customHeight="1">
      <c r="A71" s="23" t="s">
        <v>1132</v>
      </c>
      <c r="B71" s="23"/>
      <c r="C71" s="23" t="s">
        <v>1133</v>
      </c>
      <c r="D71" s="23" t="s">
        <v>1134</v>
      </c>
      <c r="E71" s="23" t="s">
        <v>35</v>
      </c>
      <c r="F71" s="23" t="s">
        <v>1155</v>
      </c>
      <c r="G71" s="23"/>
      <c r="H71" s="23"/>
      <c r="I71" s="23"/>
      <c r="J71" s="23" t="s">
        <v>1137</v>
      </c>
      <c r="K71" s="23" t="s">
        <v>1156</v>
      </c>
      <c r="L71" s="23" t="s">
        <v>1157</v>
      </c>
      <c r="M71" s="23" t="s">
        <v>1158</v>
      </c>
      <c r="N71" s="23" t="s">
        <v>1159</v>
      </c>
      <c r="O71" s="23" t="s">
        <v>1140</v>
      </c>
      <c r="P71" s="23" t="s">
        <v>1160</v>
      </c>
      <c r="Q71" s="23" t="s">
        <v>1161</v>
      </c>
    </row>
    <row r="72" spans="1:18" ht="45" customHeight="1">
      <c r="A72" s="23"/>
      <c r="B72" s="30"/>
      <c r="C72" s="23"/>
      <c r="D72" s="23"/>
      <c r="E72" s="23"/>
      <c r="F72" s="23" t="s">
        <v>1162</v>
      </c>
      <c r="G72" s="23"/>
      <c r="H72" s="23" t="s">
        <v>1163</v>
      </c>
      <c r="I72" s="23"/>
      <c r="J72" s="23"/>
      <c r="K72" s="23"/>
      <c r="L72" s="23"/>
      <c r="M72" s="23"/>
      <c r="N72" s="23"/>
      <c r="O72" s="23"/>
      <c r="P72" s="23"/>
      <c r="Q72" s="23"/>
    </row>
    <row r="73" spans="1:18" ht="45" customHeight="1">
      <c r="A73" s="23"/>
      <c r="B73" s="30"/>
      <c r="C73" s="23"/>
      <c r="D73" s="23"/>
      <c r="E73" s="23"/>
      <c r="F73" s="5" t="s">
        <v>1142</v>
      </c>
      <c r="G73" s="5" t="s">
        <v>1143</v>
      </c>
      <c r="H73" s="5" t="s">
        <v>1142</v>
      </c>
      <c r="I73" s="5" t="s">
        <v>1143</v>
      </c>
      <c r="J73" s="23"/>
      <c r="K73" s="23"/>
      <c r="L73" s="23"/>
      <c r="M73" s="23"/>
      <c r="N73" s="23"/>
      <c r="O73" s="23"/>
      <c r="P73" s="23"/>
      <c r="Q73" s="23"/>
    </row>
    <row r="74" spans="1:18" ht="20.100000000000001" customHeight="1">
      <c r="A74" s="23" t="s">
        <v>270</v>
      </c>
      <c r="B74" s="23"/>
      <c r="C74" s="5" t="s">
        <v>374</v>
      </c>
      <c r="D74" s="5" t="s">
        <v>375</v>
      </c>
      <c r="E74" s="5" t="s">
        <v>376</v>
      </c>
      <c r="F74" s="5" t="s">
        <v>377</v>
      </c>
      <c r="G74" s="5" t="s">
        <v>378</v>
      </c>
      <c r="H74" s="5" t="s">
        <v>379</v>
      </c>
      <c r="I74" s="5" t="s">
        <v>380</v>
      </c>
      <c r="J74" s="5" t="s">
        <v>381</v>
      </c>
      <c r="K74" s="5" t="s">
        <v>382</v>
      </c>
      <c r="L74" s="5" t="s">
        <v>383</v>
      </c>
      <c r="M74" s="5" t="s">
        <v>384</v>
      </c>
      <c r="N74" s="5" t="s">
        <v>644</v>
      </c>
      <c r="O74" s="5" t="s">
        <v>653</v>
      </c>
      <c r="P74" s="5" t="s">
        <v>858</v>
      </c>
      <c r="Q74" s="5" t="s">
        <v>859</v>
      </c>
    </row>
    <row r="75" spans="1:18" ht="20.100000000000001" customHeight="1">
      <c r="A75" s="23" t="s">
        <v>52</v>
      </c>
      <c r="B75" s="23"/>
      <c r="C75" s="5" t="s">
        <v>52</v>
      </c>
      <c r="D75" s="5" t="s">
        <v>52</v>
      </c>
      <c r="E75" s="5" t="s">
        <v>52</v>
      </c>
      <c r="F75" s="5" t="s">
        <v>52</v>
      </c>
      <c r="G75" s="5" t="s">
        <v>52</v>
      </c>
      <c r="H75" s="5" t="s">
        <v>52</v>
      </c>
      <c r="I75" s="5" t="s">
        <v>52</v>
      </c>
      <c r="J75" s="5" t="s">
        <v>52</v>
      </c>
      <c r="K75" s="5" t="s">
        <v>52</v>
      </c>
      <c r="L75" s="5" t="s">
        <v>52</v>
      </c>
      <c r="M75" s="5" t="s">
        <v>52</v>
      </c>
      <c r="N75" s="5" t="s">
        <v>52</v>
      </c>
      <c r="O75" s="5" t="s">
        <v>52</v>
      </c>
      <c r="P75" s="5" t="s">
        <v>52</v>
      </c>
      <c r="Q75" s="5" t="s">
        <v>52</v>
      </c>
    </row>
    <row r="76" spans="1:18" ht="9.9499999999999993" customHeight="1"/>
    <row r="77" spans="1:18" ht="45" customHeight="1">
      <c r="A77" s="29" t="s">
        <v>1165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</row>
    <row r="78" spans="1:18" ht="9.9499999999999993" customHeight="1"/>
    <row r="79" spans="1:18" ht="60" customHeight="1">
      <c r="A79" s="23" t="s">
        <v>1132</v>
      </c>
      <c r="B79" s="23"/>
      <c r="C79" s="23" t="s">
        <v>1133</v>
      </c>
      <c r="D79" s="23" t="s">
        <v>1134</v>
      </c>
      <c r="E79" s="23" t="s">
        <v>35</v>
      </c>
      <c r="F79" s="23" t="s">
        <v>1155</v>
      </c>
      <c r="G79" s="23"/>
      <c r="H79" s="23"/>
      <c r="I79" s="23"/>
      <c r="J79" s="23" t="s">
        <v>1137</v>
      </c>
      <c r="K79" s="23" t="s">
        <v>1156</v>
      </c>
      <c r="L79" s="23" t="s">
        <v>1157</v>
      </c>
      <c r="M79" s="23" t="s">
        <v>1158</v>
      </c>
      <c r="N79" s="23" t="s">
        <v>1159</v>
      </c>
      <c r="O79" s="23" t="s">
        <v>1140</v>
      </c>
      <c r="P79" s="23" t="s">
        <v>1160</v>
      </c>
      <c r="Q79" s="23" t="s">
        <v>1161</v>
      </c>
    </row>
    <row r="80" spans="1:18" ht="45" customHeight="1">
      <c r="A80" s="23"/>
      <c r="B80" s="30"/>
      <c r="C80" s="23"/>
      <c r="D80" s="23"/>
      <c r="E80" s="23"/>
      <c r="F80" s="23" t="s">
        <v>1162</v>
      </c>
      <c r="G80" s="23"/>
      <c r="H80" s="23" t="s">
        <v>1163</v>
      </c>
      <c r="I80" s="23"/>
      <c r="J80" s="23"/>
      <c r="K80" s="23"/>
      <c r="L80" s="23"/>
      <c r="M80" s="23"/>
      <c r="N80" s="23"/>
      <c r="O80" s="23"/>
      <c r="P80" s="23"/>
      <c r="Q80" s="23"/>
    </row>
    <row r="81" spans="1:18" ht="45" customHeight="1">
      <c r="A81" s="23"/>
      <c r="B81" s="30"/>
      <c r="C81" s="23"/>
      <c r="D81" s="23"/>
      <c r="E81" s="23"/>
      <c r="F81" s="5" t="s">
        <v>1142</v>
      </c>
      <c r="G81" s="5" t="s">
        <v>1143</v>
      </c>
      <c r="H81" s="5" t="s">
        <v>1142</v>
      </c>
      <c r="I81" s="5" t="s">
        <v>1143</v>
      </c>
      <c r="J81" s="23"/>
      <c r="K81" s="23"/>
      <c r="L81" s="23"/>
      <c r="M81" s="23"/>
      <c r="N81" s="23"/>
      <c r="O81" s="23"/>
      <c r="P81" s="23"/>
      <c r="Q81" s="23"/>
    </row>
    <row r="82" spans="1:18" ht="20.100000000000001" customHeight="1">
      <c r="A82" s="23" t="s">
        <v>270</v>
      </c>
      <c r="B82" s="23"/>
      <c r="C82" s="5" t="s">
        <v>374</v>
      </c>
      <c r="D82" s="5" t="s">
        <v>375</v>
      </c>
      <c r="E82" s="5" t="s">
        <v>376</v>
      </c>
      <c r="F82" s="5" t="s">
        <v>377</v>
      </c>
      <c r="G82" s="5" t="s">
        <v>378</v>
      </c>
      <c r="H82" s="5" t="s">
        <v>379</v>
      </c>
      <c r="I82" s="5" t="s">
        <v>380</v>
      </c>
      <c r="J82" s="5" t="s">
        <v>381</v>
      </c>
      <c r="K82" s="5" t="s">
        <v>382</v>
      </c>
      <c r="L82" s="5" t="s">
        <v>383</v>
      </c>
      <c r="M82" s="5" t="s">
        <v>384</v>
      </c>
      <c r="N82" s="5" t="s">
        <v>644</v>
      </c>
      <c r="O82" s="5" t="s">
        <v>653</v>
      </c>
      <c r="P82" s="5" t="s">
        <v>858</v>
      </c>
      <c r="Q82" s="5" t="s">
        <v>859</v>
      </c>
    </row>
    <row r="83" spans="1:18" ht="20.100000000000001" customHeight="1">
      <c r="A83" s="23" t="s">
        <v>52</v>
      </c>
      <c r="B83" s="23"/>
      <c r="C83" s="5" t="s">
        <v>52</v>
      </c>
      <c r="D83" s="5" t="s">
        <v>52</v>
      </c>
      <c r="E83" s="5" t="s">
        <v>52</v>
      </c>
      <c r="F83" s="5" t="s">
        <v>52</v>
      </c>
      <c r="G83" s="5" t="s">
        <v>52</v>
      </c>
      <c r="H83" s="5" t="s">
        <v>52</v>
      </c>
      <c r="I83" s="5" t="s">
        <v>52</v>
      </c>
      <c r="J83" s="5" t="s">
        <v>52</v>
      </c>
      <c r="K83" s="5" t="s">
        <v>52</v>
      </c>
      <c r="L83" s="5" t="s">
        <v>52</v>
      </c>
      <c r="M83" s="5" t="s">
        <v>52</v>
      </c>
      <c r="N83" s="5" t="s">
        <v>52</v>
      </c>
      <c r="O83" s="5" t="s">
        <v>52</v>
      </c>
      <c r="P83" s="5" t="s">
        <v>52</v>
      </c>
      <c r="Q83" s="5" t="s">
        <v>52</v>
      </c>
    </row>
    <row r="84" spans="1:18" ht="9.9499999999999993" customHeight="1"/>
    <row r="85" spans="1:18" ht="45" customHeight="1">
      <c r="A85" s="29" t="s">
        <v>1166</v>
      </c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</row>
    <row r="86" spans="1:18" ht="45" customHeight="1">
      <c r="A86" s="29" t="s">
        <v>1167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</row>
    <row r="87" spans="1:18" ht="9.9499999999999993" customHeight="1"/>
    <row r="88" spans="1:18" ht="60" customHeight="1">
      <c r="A88" s="23" t="s">
        <v>1168</v>
      </c>
      <c r="B88" s="23"/>
      <c r="C88" s="23" t="s">
        <v>1169</v>
      </c>
      <c r="D88" s="23"/>
      <c r="E88" s="23"/>
      <c r="F88" s="23"/>
      <c r="G88" s="23"/>
      <c r="H88" s="23" t="s">
        <v>35</v>
      </c>
      <c r="I88" s="23" t="s">
        <v>1099</v>
      </c>
      <c r="J88" s="23" t="s">
        <v>1170</v>
      </c>
      <c r="K88" s="23" t="s">
        <v>1171</v>
      </c>
      <c r="L88" s="23" t="s">
        <v>1172</v>
      </c>
      <c r="M88" s="23" t="s">
        <v>1140</v>
      </c>
      <c r="N88" s="23" t="s">
        <v>1173</v>
      </c>
      <c r="O88" s="23" t="s">
        <v>1161</v>
      </c>
    </row>
    <row r="89" spans="1:18" ht="45" customHeight="1">
      <c r="A89" s="23"/>
      <c r="B89" s="30"/>
      <c r="C89" s="5" t="s">
        <v>1174</v>
      </c>
      <c r="D89" s="5" t="s">
        <v>1175</v>
      </c>
      <c r="E89" s="5" t="s">
        <v>1176</v>
      </c>
      <c r="F89" s="5" t="s">
        <v>1177</v>
      </c>
      <c r="G89" s="5" t="s">
        <v>1178</v>
      </c>
      <c r="H89" s="23"/>
      <c r="I89" s="23"/>
      <c r="J89" s="23"/>
      <c r="K89" s="23"/>
      <c r="L89" s="23"/>
      <c r="M89" s="23"/>
      <c r="N89" s="23"/>
      <c r="O89" s="23"/>
    </row>
    <row r="90" spans="1:18" ht="20.100000000000001" customHeight="1">
      <c r="A90" s="23" t="s">
        <v>270</v>
      </c>
      <c r="B90" s="23"/>
      <c r="C90" s="5" t="s">
        <v>374</v>
      </c>
      <c r="D90" s="5" t="s">
        <v>375</v>
      </c>
      <c r="E90" s="5" t="s">
        <v>376</v>
      </c>
      <c r="F90" s="5" t="s">
        <v>377</v>
      </c>
      <c r="G90" s="5" t="s">
        <v>378</v>
      </c>
      <c r="H90" s="5" t="s">
        <v>379</v>
      </c>
      <c r="I90" s="5" t="s">
        <v>380</v>
      </c>
      <c r="J90" s="5" t="s">
        <v>381</v>
      </c>
      <c r="K90" s="5" t="s">
        <v>382</v>
      </c>
      <c r="L90" s="5" t="s">
        <v>383</v>
      </c>
      <c r="M90" s="5" t="s">
        <v>384</v>
      </c>
      <c r="N90" s="5" t="s">
        <v>644</v>
      </c>
      <c r="O90" s="5" t="s">
        <v>653</v>
      </c>
    </row>
    <row r="91" spans="1:18" ht="20.100000000000001" customHeight="1">
      <c r="A91" s="23" t="s">
        <v>52</v>
      </c>
      <c r="B91" s="23"/>
      <c r="C91" s="5" t="s">
        <v>52</v>
      </c>
      <c r="D91" s="5" t="s">
        <v>52</v>
      </c>
      <c r="E91" s="5" t="s">
        <v>52</v>
      </c>
      <c r="F91" s="5" t="s">
        <v>52</v>
      </c>
      <c r="G91" s="5" t="s">
        <v>52</v>
      </c>
      <c r="H91" s="5" t="s">
        <v>52</v>
      </c>
      <c r="I91" s="5" t="s">
        <v>52</v>
      </c>
      <c r="J91" s="5" t="s">
        <v>52</v>
      </c>
      <c r="K91" s="5" t="s">
        <v>52</v>
      </c>
      <c r="L91" s="5" t="s">
        <v>52</v>
      </c>
      <c r="M91" s="5" t="s">
        <v>52</v>
      </c>
      <c r="N91" s="5" t="s">
        <v>52</v>
      </c>
      <c r="O91" s="5" t="s">
        <v>52</v>
      </c>
    </row>
    <row r="92" spans="1:18" ht="9.9499999999999993" customHeight="1"/>
    <row r="93" spans="1:18" ht="60" customHeight="1">
      <c r="A93" s="23" t="s">
        <v>1168</v>
      </c>
      <c r="B93" s="23"/>
      <c r="C93" s="23" t="s">
        <v>35</v>
      </c>
      <c r="D93" s="23" t="s">
        <v>1179</v>
      </c>
      <c r="E93" s="23" t="s">
        <v>1180</v>
      </c>
      <c r="F93" s="23" t="s">
        <v>1106</v>
      </c>
      <c r="G93" s="23"/>
      <c r="H93" s="23"/>
      <c r="I93" s="23"/>
      <c r="J93" s="23"/>
      <c r="K93" s="23"/>
      <c r="L93" s="23"/>
      <c r="M93" s="23" t="s">
        <v>1181</v>
      </c>
      <c r="N93" s="23"/>
      <c r="O93" s="23" t="s">
        <v>1182</v>
      </c>
    </row>
    <row r="94" spans="1:18" ht="45" customHeight="1">
      <c r="A94" s="23"/>
      <c r="B94" s="30"/>
      <c r="C94" s="23"/>
      <c r="D94" s="23"/>
      <c r="E94" s="23"/>
      <c r="F94" s="23" t="s">
        <v>1183</v>
      </c>
      <c r="G94" s="23"/>
      <c r="H94" s="23" t="s">
        <v>1184</v>
      </c>
      <c r="I94" s="23"/>
      <c r="J94" s="23"/>
      <c r="K94" s="23" t="s">
        <v>1185</v>
      </c>
      <c r="L94" s="23"/>
      <c r="M94" s="23"/>
      <c r="N94" s="30"/>
      <c r="O94" s="23"/>
    </row>
    <row r="95" spans="1:18" ht="45" customHeight="1">
      <c r="A95" s="23"/>
      <c r="B95" s="30"/>
      <c r="C95" s="23"/>
      <c r="D95" s="23"/>
      <c r="E95" s="23"/>
      <c r="F95" s="5" t="s">
        <v>1087</v>
      </c>
      <c r="G95" s="5" t="s">
        <v>560</v>
      </c>
      <c r="H95" s="5" t="s">
        <v>1087</v>
      </c>
      <c r="I95" s="5" t="s">
        <v>1186</v>
      </c>
      <c r="J95" s="5" t="s">
        <v>560</v>
      </c>
      <c r="K95" s="5" t="s">
        <v>1087</v>
      </c>
      <c r="L95" s="5" t="s">
        <v>560</v>
      </c>
      <c r="M95" s="5" t="s">
        <v>1087</v>
      </c>
      <c r="N95" s="5" t="s">
        <v>560</v>
      </c>
      <c r="O95" s="23"/>
    </row>
    <row r="96" spans="1:18" ht="20.100000000000001" customHeight="1">
      <c r="A96" s="23" t="s">
        <v>270</v>
      </c>
      <c r="B96" s="23"/>
      <c r="C96" s="5" t="s">
        <v>858</v>
      </c>
      <c r="D96" s="5" t="s">
        <v>859</v>
      </c>
      <c r="E96" s="5" t="s">
        <v>860</v>
      </c>
      <c r="F96" s="5" t="s">
        <v>861</v>
      </c>
      <c r="G96" s="5" t="s">
        <v>862</v>
      </c>
      <c r="H96" s="5" t="s">
        <v>863</v>
      </c>
      <c r="I96" s="5" t="s">
        <v>864</v>
      </c>
      <c r="J96" s="5" t="s">
        <v>865</v>
      </c>
      <c r="K96" s="5" t="s">
        <v>866</v>
      </c>
      <c r="L96" s="5" t="s">
        <v>867</v>
      </c>
      <c r="M96" s="5" t="s">
        <v>868</v>
      </c>
      <c r="N96" s="5" t="s">
        <v>869</v>
      </c>
      <c r="O96" s="5" t="s">
        <v>870</v>
      </c>
    </row>
    <row r="97" spans="1:18" ht="20.100000000000001" customHeight="1">
      <c r="A97" s="23" t="s">
        <v>52</v>
      </c>
      <c r="B97" s="23"/>
      <c r="C97" s="5" t="s">
        <v>52</v>
      </c>
      <c r="D97" s="5" t="s">
        <v>52</v>
      </c>
      <c r="E97" s="5" t="s">
        <v>52</v>
      </c>
      <c r="F97" s="5" t="s">
        <v>52</v>
      </c>
      <c r="G97" s="5" t="s">
        <v>52</v>
      </c>
      <c r="H97" s="5" t="s">
        <v>52</v>
      </c>
      <c r="I97" s="5" t="s">
        <v>52</v>
      </c>
      <c r="J97" s="5" t="s">
        <v>52</v>
      </c>
      <c r="K97" s="5" t="s">
        <v>52</v>
      </c>
      <c r="L97" s="5" t="s">
        <v>52</v>
      </c>
      <c r="M97" s="5" t="s">
        <v>52</v>
      </c>
      <c r="N97" s="5" t="s">
        <v>52</v>
      </c>
      <c r="O97" s="5" t="s">
        <v>52</v>
      </c>
    </row>
    <row r="98" spans="1:18" ht="9.9499999999999993" customHeight="1"/>
    <row r="99" spans="1:18" ht="45" customHeight="1">
      <c r="A99" s="29" t="s">
        <v>1187</v>
      </c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</row>
    <row r="100" spans="1:18" ht="9.9499999999999993" customHeight="1"/>
    <row r="101" spans="1:18" ht="60" customHeight="1">
      <c r="A101" s="23" t="s">
        <v>1168</v>
      </c>
      <c r="B101" s="23"/>
      <c r="C101" s="23" t="s">
        <v>1169</v>
      </c>
      <c r="D101" s="23"/>
      <c r="E101" s="23"/>
      <c r="F101" s="23"/>
      <c r="G101" s="23"/>
      <c r="H101" s="23" t="s">
        <v>35</v>
      </c>
      <c r="I101" s="23" t="s">
        <v>1099</v>
      </c>
      <c r="J101" s="23" t="s">
        <v>1170</v>
      </c>
      <c r="K101" s="23" t="s">
        <v>1171</v>
      </c>
      <c r="L101" s="23" t="s">
        <v>1172</v>
      </c>
      <c r="M101" s="23" t="s">
        <v>1140</v>
      </c>
      <c r="N101" s="23" t="s">
        <v>1173</v>
      </c>
      <c r="O101" s="23" t="s">
        <v>1161</v>
      </c>
    </row>
    <row r="102" spans="1:18" ht="45" customHeight="1">
      <c r="A102" s="23"/>
      <c r="B102" s="30"/>
      <c r="C102" s="5" t="s">
        <v>1174</v>
      </c>
      <c r="D102" s="5" t="s">
        <v>1175</v>
      </c>
      <c r="E102" s="5" t="s">
        <v>1176</v>
      </c>
      <c r="F102" s="5" t="s">
        <v>1177</v>
      </c>
      <c r="G102" s="5" t="s">
        <v>1178</v>
      </c>
      <c r="H102" s="23"/>
      <c r="I102" s="23"/>
      <c r="J102" s="23"/>
      <c r="K102" s="23"/>
      <c r="L102" s="23"/>
      <c r="M102" s="23"/>
      <c r="N102" s="23"/>
      <c r="O102" s="23"/>
    </row>
    <row r="103" spans="1:18" ht="20.100000000000001" customHeight="1">
      <c r="A103" s="23" t="s">
        <v>270</v>
      </c>
      <c r="B103" s="23"/>
      <c r="C103" s="5" t="s">
        <v>374</v>
      </c>
      <c r="D103" s="5" t="s">
        <v>375</v>
      </c>
      <c r="E103" s="5" t="s">
        <v>376</v>
      </c>
      <c r="F103" s="5" t="s">
        <v>377</v>
      </c>
      <c r="G103" s="5" t="s">
        <v>378</v>
      </c>
      <c r="H103" s="5" t="s">
        <v>379</v>
      </c>
      <c r="I103" s="5" t="s">
        <v>380</v>
      </c>
      <c r="J103" s="5" t="s">
        <v>381</v>
      </c>
      <c r="K103" s="5" t="s">
        <v>382</v>
      </c>
      <c r="L103" s="5" t="s">
        <v>383</v>
      </c>
      <c r="M103" s="5" t="s">
        <v>384</v>
      </c>
      <c r="N103" s="5" t="s">
        <v>644</v>
      </c>
      <c r="O103" s="5" t="s">
        <v>653</v>
      </c>
    </row>
    <row r="104" spans="1:18" ht="20.100000000000001" customHeight="1">
      <c r="A104" s="23" t="s">
        <v>52</v>
      </c>
      <c r="B104" s="23"/>
      <c r="C104" s="5" t="s">
        <v>52</v>
      </c>
      <c r="D104" s="5" t="s">
        <v>52</v>
      </c>
      <c r="E104" s="5" t="s">
        <v>52</v>
      </c>
      <c r="F104" s="5" t="s">
        <v>52</v>
      </c>
      <c r="G104" s="5" t="s">
        <v>52</v>
      </c>
      <c r="H104" s="5" t="s">
        <v>52</v>
      </c>
      <c r="I104" s="5" t="s">
        <v>52</v>
      </c>
      <c r="J104" s="5" t="s">
        <v>52</v>
      </c>
      <c r="K104" s="5" t="s">
        <v>52</v>
      </c>
      <c r="L104" s="5" t="s">
        <v>52</v>
      </c>
      <c r="M104" s="5" t="s">
        <v>52</v>
      </c>
      <c r="N104" s="5" t="s">
        <v>52</v>
      </c>
      <c r="O104" s="5" t="s">
        <v>52</v>
      </c>
    </row>
    <row r="105" spans="1:18" ht="9.9499999999999993" customHeight="1"/>
    <row r="106" spans="1:18" ht="60" customHeight="1">
      <c r="A106" s="23" t="s">
        <v>1168</v>
      </c>
      <c r="B106" s="23"/>
      <c r="C106" s="23" t="s">
        <v>35</v>
      </c>
      <c r="D106" s="23" t="s">
        <v>1179</v>
      </c>
      <c r="E106" s="23" t="s">
        <v>1180</v>
      </c>
      <c r="F106" s="23" t="s">
        <v>1106</v>
      </c>
      <c r="G106" s="23"/>
      <c r="H106" s="23"/>
      <c r="I106" s="23"/>
      <c r="J106" s="23"/>
      <c r="K106" s="23"/>
      <c r="L106" s="23"/>
      <c r="M106" s="23" t="s">
        <v>1181</v>
      </c>
      <c r="N106" s="23"/>
      <c r="O106" s="23" t="s">
        <v>1182</v>
      </c>
    </row>
    <row r="107" spans="1:18" ht="45" customHeight="1">
      <c r="A107" s="23"/>
      <c r="B107" s="30"/>
      <c r="C107" s="23"/>
      <c r="D107" s="23"/>
      <c r="E107" s="23"/>
      <c r="F107" s="23" t="s">
        <v>1183</v>
      </c>
      <c r="G107" s="23"/>
      <c r="H107" s="23" t="s">
        <v>1184</v>
      </c>
      <c r="I107" s="23"/>
      <c r="J107" s="23"/>
      <c r="K107" s="23" t="s">
        <v>1185</v>
      </c>
      <c r="L107" s="23"/>
      <c r="M107" s="23"/>
      <c r="N107" s="30"/>
      <c r="O107" s="23"/>
    </row>
    <row r="108" spans="1:18" ht="45" customHeight="1">
      <c r="A108" s="23"/>
      <c r="B108" s="30"/>
      <c r="C108" s="23"/>
      <c r="D108" s="23"/>
      <c r="E108" s="23"/>
      <c r="F108" s="5" t="s">
        <v>1087</v>
      </c>
      <c r="G108" s="5" t="s">
        <v>560</v>
      </c>
      <c r="H108" s="5" t="s">
        <v>1087</v>
      </c>
      <c r="I108" s="5" t="s">
        <v>1186</v>
      </c>
      <c r="J108" s="5" t="s">
        <v>560</v>
      </c>
      <c r="K108" s="5" t="s">
        <v>1087</v>
      </c>
      <c r="L108" s="5" t="s">
        <v>560</v>
      </c>
      <c r="M108" s="5" t="s">
        <v>1087</v>
      </c>
      <c r="N108" s="5" t="s">
        <v>560</v>
      </c>
      <c r="O108" s="23"/>
    </row>
    <row r="109" spans="1:18" ht="20.100000000000001" customHeight="1">
      <c r="A109" s="23" t="s">
        <v>270</v>
      </c>
      <c r="B109" s="23"/>
      <c r="C109" s="5" t="s">
        <v>858</v>
      </c>
      <c r="D109" s="5" t="s">
        <v>859</v>
      </c>
      <c r="E109" s="5" t="s">
        <v>860</v>
      </c>
      <c r="F109" s="5" t="s">
        <v>861</v>
      </c>
      <c r="G109" s="5" t="s">
        <v>862</v>
      </c>
      <c r="H109" s="5" t="s">
        <v>863</v>
      </c>
      <c r="I109" s="5" t="s">
        <v>864</v>
      </c>
      <c r="J109" s="5" t="s">
        <v>865</v>
      </c>
      <c r="K109" s="5" t="s">
        <v>866</v>
      </c>
      <c r="L109" s="5" t="s">
        <v>867</v>
      </c>
      <c r="M109" s="5" t="s">
        <v>868</v>
      </c>
      <c r="N109" s="5" t="s">
        <v>869</v>
      </c>
      <c r="O109" s="5" t="s">
        <v>870</v>
      </c>
    </row>
    <row r="110" spans="1:18" ht="20.100000000000001" customHeight="1">
      <c r="A110" s="23" t="s">
        <v>52</v>
      </c>
      <c r="B110" s="23"/>
      <c r="C110" s="5" t="s">
        <v>52</v>
      </c>
      <c r="D110" s="5" t="s">
        <v>52</v>
      </c>
      <c r="E110" s="5" t="s">
        <v>52</v>
      </c>
      <c r="F110" s="5" t="s">
        <v>52</v>
      </c>
      <c r="G110" s="5" t="s">
        <v>52</v>
      </c>
      <c r="H110" s="5" t="s">
        <v>52</v>
      </c>
      <c r="I110" s="5" t="s">
        <v>52</v>
      </c>
      <c r="J110" s="5" t="s">
        <v>52</v>
      </c>
      <c r="K110" s="5" t="s">
        <v>52</v>
      </c>
      <c r="L110" s="5" t="s">
        <v>52</v>
      </c>
      <c r="M110" s="5" t="s">
        <v>52</v>
      </c>
      <c r="N110" s="5" t="s">
        <v>52</v>
      </c>
      <c r="O110" s="5" t="s">
        <v>52</v>
      </c>
    </row>
    <row r="111" spans="1:18" ht="9.9499999999999993" customHeight="1"/>
    <row r="112" spans="1:18" ht="45" customHeight="1">
      <c r="A112" s="29" t="s">
        <v>1188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</row>
    <row r="113" spans="1:18" ht="9.9499999999999993" customHeight="1"/>
    <row r="114" spans="1:18" ht="60" customHeight="1">
      <c r="A114" s="23" t="s">
        <v>1168</v>
      </c>
      <c r="B114" s="23"/>
      <c r="C114" s="23" t="s">
        <v>1169</v>
      </c>
      <c r="D114" s="23"/>
      <c r="E114" s="23"/>
      <c r="F114" s="23"/>
      <c r="G114" s="23"/>
      <c r="H114" s="23" t="s">
        <v>35</v>
      </c>
      <c r="I114" s="23" t="s">
        <v>1099</v>
      </c>
      <c r="J114" s="23" t="s">
        <v>1170</v>
      </c>
      <c r="K114" s="23" t="s">
        <v>1171</v>
      </c>
      <c r="L114" s="23" t="s">
        <v>1172</v>
      </c>
      <c r="M114" s="23" t="s">
        <v>1140</v>
      </c>
      <c r="N114" s="23" t="s">
        <v>1173</v>
      </c>
      <c r="O114" s="23" t="s">
        <v>1161</v>
      </c>
    </row>
    <row r="115" spans="1:18" ht="45" customHeight="1">
      <c r="A115" s="23"/>
      <c r="B115" s="30"/>
      <c r="C115" s="5" t="s">
        <v>1174</v>
      </c>
      <c r="D115" s="5" t="s">
        <v>1175</v>
      </c>
      <c r="E115" s="5" t="s">
        <v>1176</v>
      </c>
      <c r="F115" s="5" t="s">
        <v>1177</v>
      </c>
      <c r="G115" s="5" t="s">
        <v>1178</v>
      </c>
      <c r="H115" s="23"/>
      <c r="I115" s="23"/>
      <c r="J115" s="23"/>
      <c r="K115" s="23"/>
      <c r="L115" s="23"/>
      <c r="M115" s="23"/>
      <c r="N115" s="23"/>
      <c r="O115" s="23"/>
    </row>
    <row r="116" spans="1:18" ht="20.100000000000001" customHeight="1">
      <c r="A116" s="23" t="s">
        <v>270</v>
      </c>
      <c r="B116" s="23"/>
      <c r="C116" s="5" t="s">
        <v>374</v>
      </c>
      <c r="D116" s="5" t="s">
        <v>375</v>
      </c>
      <c r="E116" s="5" t="s">
        <v>376</v>
      </c>
      <c r="F116" s="5" t="s">
        <v>377</v>
      </c>
      <c r="G116" s="5" t="s">
        <v>378</v>
      </c>
      <c r="H116" s="5" t="s">
        <v>379</v>
      </c>
      <c r="I116" s="5" t="s">
        <v>380</v>
      </c>
      <c r="J116" s="5" t="s">
        <v>381</v>
      </c>
      <c r="K116" s="5" t="s">
        <v>382</v>
      </c>
      <c r="L116" s="5" t="s">
        <v>383</v>
      </c>
      <c r="M116" s="5" t="s">
        <v>384</v>
      </c>
      <c r="N116" s="5" t="s">
        <v>644</v>
      </c>
      <c r="O116" s="5" t="s">
        <v>653</v>
      </c>
    </row>
    <row r="117" spans="1:18" ht="20.100000000000001" customHeight="1">
      <c r="A117" s="23" t="s">
        <v>52</v>
      </c>
      <c r="B117" s="23"/>
      <c r="C117" s="5" t="s">
        <v>52</v>
      </c>
      <c r="D117" s="5" t="s">
        <v>52</v>
      </c>
      <c r="E117" s="5" t="s">
        <v>52</v>
      </c>
      <c r="F117" s="5" t="s">
        <v>52</v>
      </c>
      <c r="G117" s="5" t="s">
        <v>52</v>
      </c>
      <c r="H117" s="5" t="s">
        <v>52</v>
      </c>
      <c r="I117" s="5" t="s">
        <v>52</v>
      </c>
      <c r="J117" s="5" t="s">
        <v>52</v>
      </c>
      <c r="K117" s="5" t="s">
        <v>52</v>
      </c>
      <c r="L117" s="5" t="s">
        <v>52</v>
      </c>
      <c r="M117" s="5" t="s">
        <v>52</v>
      </c>
      <c r="N117" s="5" t="s">
        <v>52</v>
      </c>
      <c r="O117" s="5" t="s">
        <v>52</v>
      </c>
    </row>
    <row r="118" spans="1:18" ht="9.9499999999999993" customHeight="1"/>
    <row r="119" spans="1:18" ht="60" customHeight="1">
      <c r="A119" s="23" t="s">
        <v>1168</v>
      </c>
      <c r="B119" s="23"/>
      <c r="C119" s="23" t="s">
        <v>35</v>
      </c>
      <c r="D119" s="23" t="s">
        <v>1179</v>
      </c>
      <c r="E119" s="23" t="s">
        <v>1180</v>
      </c>
      <c r="F119" s="23" t="s">
        <v>1106</v>
      </c>
      <c r="G119" s="23"/>
      <c r="H119" s="23"/>
      <c r="I119" s="23"/>
      <c r="J119" s="23"/>
      <c r="K119" s="23"/>
      <c r="L119" s="23"/>
      <c r="M119" s="23" t="s">
        <v>1181</v>
      </c>
      <c r="N119" s="23"/>
      <c r="O119" s="23" t="s">
        <v>1182</v>
      </c>
    </row>
    <row r="120" spans="1:18" ht="45" customHeight="1">
      <c r="A120" s="23"/>
      <c r="B120" s="30"/>
      <c r="C120" s="23"/>
      <c r="D120" s="23"/>
      <c r="E120" s="23"/>
      <c r="F120" s="23" t="s">
        <v>1183</v>
      </c>
      <c r="G120" s="23"/>
      <c r="H120" s="23" t="s">
        <v>1184</v>
      </c>
      <c r="I120" s="23"/>
      <c r="J120" s="23"/>
      <c r="K120" s="23" t="s">
        <v>1185</v>
      </c>
      <c r="L120" s="23"/>
      <c r="M120" s="23"/>
      <c r="N120" s="30"/>
      <c r="O120" s="23"/>
    </row>
    <row r="121" spans="1:18" ht="45" customHeight="1">
      <c r="A121" s="23"/>
      <c r="B121" s="30"/>
      <c r="C121" s="23"/>
      <c r="D121" s="23"/>
      <c r="E121" s="23"/>
      <c r="F121" s="5" t="s">
        <v>1087</v>
      </c>
      <c r="G121" s="5" t="s">
        <v>560</v>
      </c>
      <c r="H121" s="5" t="s">
        <v>1087</v>
      </c>
      <c r="I121" s="5" t="s">
        <v>1186</v>
      </c>
      <c r="J121" s="5" t="s">
        <v>560</v>
      </c>
      <c r="K121" s="5" t="s">
        <v>1087</v>
      </c>
      <c r="L121" s="5" t="s">
        <v>560</v>
      </c>
      <c r="M121" s="5" t="s">
        <v>1087</v>
      </c>
      <c r="N121" s="5" t="s">
        <v>560</v>
      </c>
      <c r="O121" s="23"/>
    </row>
    <row r="122" spans="1:18" ht="20.100000000000001" customHeight="1">
      <c r="A122" s="23" t="s">
        <v>270</v>
      </c>
      <c r="B122" s="23"/>
      <c r="C122" s="5" t="s">
        <v>858</v>
      </c>
      <c r="D122" s="5" t="s">
        <v>859</v>
      </c>
      <c r="E122" s="5" t="s">
        <v>860</v>
      </c>
      <c r="F122" s="5" t="s">
        <v>861</v>
      </c>
      <c r="G122" s="5" t="s">
        <v>862</v>
      </c>
      <c r="H122" s="5" t="s">
        <v>863</v>
      </c>
      <c r="I122" s="5" t="s">
        <v>864</v>
      </c>
      <c r="J122" s="5" t="s">
        <v>865</v>
      </c>
      <c r="K122" s="5" t="s">
        <v>866</v>
      </c>
      <c r="L122" s="5" t="s">
        <v>867</v>
      </c>
      <c r="M122" s="5" t="s">
        <v>868</v>
      </c>
      <c r="N122" s="5" t="s">
        <v>869</v>
      </c>
      <c r="O122" s="5" t="s">
        <v>870</v>
      </c>
    </row>
    <row r="123" spans="1:18" ht="20.100000000000001" customHeight="1">
      <c r="A123" s="23" t="s">
        <v>52</v>
      </c>
      <c r="B123" s="23"/>
      <c r="C123" s="5" t="s">
        <v>52</v>
      </c>
      <c r="D123" s="5" t="s">
        <v>52</v>
      </c>
      <c r="E123" s="5" t="s">
        <v>52</v>
      </c>
      <c r="F123" s="5" t="s">
        <v>52</v>
      </c>
      <c r="G123" s="5" t="s">
        <v>52</v>
      </c>
      <c r="H123" s="5" t="s">
        <v>52</v>
      </c>
      <c r="I123" s="5" t="s">
        <v>52</v>
      </c>
      <c r="J123" s="5" t="s">
        <v>52</v>
      </c>
      <c r="K123" s="5" t="s">
        <v>52</v>
      </c>
      <c r="L123" s="5" t="s">
        <v>52</v>
      </c>
      <c r="M123" s="5" t="s">
        <v>52</v>
      </c>
      <c r="N123" s="5" t="s">
        <v>52</v>
      </c>
      <c r="O123" s="5" t="s">
        <v>52</v>
      </c>
    </row>
    <row r="124" spans="1:18" ht="9.9499999999999993" customHeight="1"/>
    <row r="125" spans="1:18" ht="45" customHeight="1">
      <c r="A125" s="29" t="s">
        <v>1189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</row>
    <row r="126" spans="1:18" ht="9.9499999999999993" customHeight="1"/>
    <row r="127" spans="1:18" ht="45" customHeight="1">
      <c r="A127" s="23" t="s">
        <v>1074</v>
      </c>
      <c r="B127" s="23"/>
      <c r="C127" s="23" t="s">
        <v>35</v>
      </c>
      <c r="D127" s="23" t="s">
        <v>38</v>
      </c>
      <c r="E127" s="23"/>
      <c r="F127" s="23"/>
    </row>
    <row r="128" spans="1:18" ht="45" customHeight="1">
      <c r="A128" s="23"/>
      <c r="B128" s="30"/>
      <c r="C128" s="23"/>
      <c r="D128" s="5" t="s">
        <v>366</v>
      </c>
      <c r="E128" s="5" t="s">
        <v>367</v>
      </c>
      <c r="F128" s="5" t="s">
        <v>368</v>
      </c>
    </row>
    <row r="129" spans="1:18" ht="20.100000000000001" customHeight="1">
      <c r="A129" s="23" t="s">
        <v>270</v>
      </c>
      <c r="B129" s="23"/>
      <c r="C129" s="5" t="s">
        <v>374</v>
      </c>
      <c r="D129" s="5" t="s">
        <v>375</v>
      </c>
      <c r="E129" s="5" t="s">
        <v>376</v>
      </c>
      <c r="F129" s="5" t="s">
        <v>377</v>
      </c>
    </row>
    <row r="130" spans="1:18" ht="20.100000000000001" customHeight="1">
      <c r="A130" s="23" t="s">
        <v>52</v>
      </c>
      <c r="B130" s="23"/>
      <c r="C130" s="5" t="s">
        <v>52</v>
      </c>
      <c r="D130" s="5" t="s">
        <v>52</v>
      </c>
      <c r="E130" s="5" t="s">
        <v>52</v>
      </c>
      <c r="F130" s="5" t="s">
        <v>52</v>
      </c>
    </row>
    <row r="131" spans="1:18" ht="9.9499999999999993" customHeight="1"/>
    <row r="132" spans="1:18" ht="45" customHeight="1">
      <c r="A132" s="29" t="s">
        <v>1190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</row>
    <row r="133" spans="1:18" ht="9.9499999999999993" customHeight="1"/>
    <row r="134" spans="1:18" ht="45" customHeight="1">
      <c r="A134" s="23" t="s">
        <v>1074</v>
      </c>
      <c r="B134" s="23"/>
      <c r="C134" s="23" t="s">
        <v>35</v>
      </c>
      <c r="D134" s="23" t="s">
        <v>38</v>
      </c>
      <c r="E134" s="23"/>
      <c r="F134" s="23"/>
    </row>
    <row r="135" spans="1:18" ht="45" customHeight="1">
      <c r="A135" s="23"/>
      <c r="B135" s="30"/>
      <c r="C135" s="23"/>
      <c r="D135" s="5" t="s">
        <v>366</v>
      </c>
      <c r="E135" s="5" t="s">
        <v>367</v>
      </c>
      <c r="F135" s="5" t="s">
        <v>368</v>
      </c>
    </row>
    <row r="136" spans="1:18" ht="20.100000000000001" customHeight="1">
      <c r="A136" s="23" t="s">
        <v>270</v>
      </c>
      <c r="B136" s="23"/>
      <c r="C136" s="5" t="s">
        <v>374</v>
      </c>
      <c r="D136" s="5" t="s">
        <v>375</v>
      </c>
      <c r="E136" s="5" t="s">
        <v>376</v>
      </c>
      <c r="F136" s="5" t="s">
        <v>377</v>
      </c>
    </row>
    <row r="137" spans="1:18" ht="20.100000000000001" customHeight="1">
      <c r="A137" s="24" t="s">
        <v>1191</v>
      </c>
      <c r="B137" s="24"/>
      <c r="C137" s="5" t="s">
        <v>43</v>
      </c>
      <c r="D137" s="8">
        <v>0</v>
      </c>
      <c r="E137" s="8">
        <v>0</v>
      </c>
      <c r="F137" s="8">
        <v>0</v>
      </c>
    </row>
    <row r="138" spans="1:18" ht="50.1" customHeight="1">
      <c r="A138" s="24" t="s">
        <v>452</v>
      </c>
      <c r="B138" s="24"/>
      <c r="C138" s="5" t="s">
        <v>438</v>
      </c>
      <c r="D138" s="8">
        <f>SUM(D137:D137)</f>
        <v>0</v>
      </c>
      <c r="E138" s="8">
        <f>SUM(E137:E137)</f>
        <v>0</v>
      </c>
      <c r="F138" s="8">
        <f>SUM(F137:F137)</f>
        <v>0</v>
      </c>
    </row>
    <row r="139" spans="1:18" ht="9.9499999999999993" customHeight="1"/>
    <row r="140" spans="1:18" ht="45" customHeight="1">
      <c r="A140" s="29" t="s">
        <v>702</v>
      </c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</row>
    <row r="141" spans="1:18" ht="9.9499999999999993" customHeight="1"/>
    <row r="142" spans="1:18" ht="45" customHeight="1">
      <c r="A142" s="23" t="s">
        <v>34</v>
      </c>
      <c r="B142" s="23"/>
      <c r="C142" s="23" t="s">
        <v>567</v>
      </c>
      <c r="D142" s="23" t="s">
        <v>35</v>
      </c>
      <c r="E142" s="23" t="s">
        <v>38</v>
      </c>
      <c r="F142" s="23"/>
      <c r="G142" s="23"/>
    </row>
    <row r="143" spans="1:18" ht="45" customHeight="1">
      <c r="A143" s="23"/>
      <c r="B143" s="30"/>
      <c r="C143" s="23"/>
      <c r="D143" s="23"/>
      <c r="E143" s="5" t="s">
        <v>366</v>
      </c>
      <c r="F143" s="5" t="s">
        <v>367</v>
      </c>
      <c r="G143" s="5" t="s">
        <v>368</v>
      </c>
    </row>
    <row r="144" spans="1:18" ht="20.100000000000001" customHeight="1">
      <c r="A144" s="23" t="s">
        <v>270</v>
      </c>
      <c r="B144" s="23"/>
      <c r="C144" s="5" t="s">
        <v>374</v>
      </c>
      <c r="D144" s="5" t="s">
        <v>375</v>
      </c>
      <c r="E144" s="5" t="s">
        <v>376</v>
      </c>
      <c r="F144" s="5" t="s">
        <v>377</v>
      </c>
      <c r="G144" s="5" t="s">
        <v>378</v>
      </c>
    </row>
    <row r="145" spans="1:18" ht="20.100000000000001" customHeight="1">
      <c r="A145" s="24" t="s">
        <v>1117</v>
      </c>
      <c r="B145" s="24"/>
      <c r="C145" s="5" t="s">
        <v>1118</v>
      </c>
      <c r="D145" s="5" t="s">
        <v>43</v>
      </c>
      <c r="E145" s="8">
        <v>0</v>
      </c>
      <c r="F145" s="8">
        <v>0</v>
      </c>
      <c r="G145" s="8">
        <v>0</v>
      </c>
    </row>
    <row r="146" spans="1:18" ht="9.9499999999999993" customHeight="1"/>
    <row r="147" spans="1:18" ht="45" customHeight="1">
      <c r="A147" s="29" t="s">
        <v>572</v>
      </c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</row>
    <row r="148" spans="1:18" ht="9.9499999999999993" customHeight="1"/>
    <row r="149" spans="1:18" ht="45" customHeight="1">
      <c r="A149" s="23" t="s">
        <v>34</v>
      </c>
      <c r="B149" s="23"/>
      <c r="C149" s="23" t="s">
        <v>35</v>
      </c>
      <c r="D149" s="23" t="s">
        <v>38</v>
      </c>
      <c r="E149" s="23"/>
      <c r="F149" s="23"/>
    </row>
    <row r="150" spans="1:18" ht="45" customHeight="1">
      <c r="A150" s="23"/>
      <c r="B150" s="30"/>
      <c r="C150" s="23"/>
      <c r="D150" s="5" t="s">
        <v>366</v>
      </c>
      <c r="E150" s="5" t="s">
        <v>367</v>
      </c>
      <c r="F150" s="5" t="s">
        <v>368</v>
      </c>
    </row>
    <row r="151" spans="1:18" ht="20.100000000000001" customHeight="1">
      <c r="A151" s="23" t="s">
        <v>270</v>
      </c>
      <c r="B151" s="23"/>
      <c r="C151" s="5" t="s">
        <v>374</v>
      </c>
      <c r="D151" s="5" t="s">
        <v>375</v>
      </c>
      <c r="E151" s="5" t="s">
        <v>376</v>
      </c>
      <c r="F151" s="5" t="s">
        <v>377</v>
      </c>
    </row>
    <row r="152" spans="1:18" ht="20.100000000000001" customHeight="1">
      <c r="A152" s="24" t="s">
        <v>575</v>
      </c>
      <c r="B152" s="24"/>
      <c r="C152" s="5" t="s">
        <v>43</v>
      </c>
      <c r="D152" s="8">
        <v>0</v>
      </c>
      <c r="E152" s="8">
        <v>0</v>
      </c>
      <c r="F152" s="8">
        <v>0</v>
      </c>
    </row>
  </sheetData>
  <sheetProtection password="8592" sheet="1" objects="1" scenarios="1"/>
  <mergeCells count="233">
    <mergeCell ref="A151:B151"/>
    <mergeCell ref="A152:B152"/>
    <mergeCell ref="A144:B144"/>
    <mergeCell ref="A145:B145"/>
    <mergeCell ref="A147:R147"/>
    <mergeCell ref="A149:B150"/>
    <mergeCell ref="C149:C150"/>
    <mergeCell ref="D149:F149"/>
    <mergeCell ref="A136:B136"/>
    <mergeCell ref="A137:B137"/>
    <mergeCell ref="A138:B138"/>
    <mergeCell ref="A140:R140"/>
    <mergeCell ref="A142:B143"/>
    <mergeCell ref="C142:C143"/>
    <mergeCell ref="D142:D143"/>
    <mergeCell ref="E142:G142"/>
    <mergeCell ref="A129:B129"/>
    <mergeCell ref="A130:B130"/>
    <mergeCell ref="A132:R132"/>
    <mergeCell ref="A134:B135"/>
    <mergeCell ref="C134:C135"/>
    <mergeCell ref="D134:F134"/>
    <mergeCell ref="A122:B122"/>
    <mergeCell ref="A123:B123"/>
    <mergeCell ref="A125:R125"/>
    <mergeCell ref="A127:B128"/>
    <mergeCell ref="C127:C128"/>
    <mergeCell ref="D127:F127"/>
    <mergeCell ref="E119:E121"/>
    <mergeCell ref="F119:L119"/>
    <mergeCell ref="M119:N120"/>
    <mergeCell ref="O119:O121"/>
    <mergeCell ref="F120:G120"/>
    <mergeCell ref="H120:J120"/>
    <mergeCell ref="K120:L120"/>
    <mergeCell ref="A116:B116"/>
    <mergeCell ref="A117:B117"/>
    <mergeCell ref="A119:B121"/>
    <mergeCell ref="C119:C121"/>
    <mergeCell ref="D119:D121"/>
    <mergeCell ref="A109:B109"/>
    <mergeCell ref="A110:B110"/>
    <mergeCell ref="A112:R112"/>
    <mergeCell ref="A114:B115"/>
    <mergeCell ref="C114:G114"/>
    <mergeCell ref="H114:H115"/>
    <mergeCell ref="I114:I115"/>
    <mergeCell ref="J114:J115"/>
    <mergeCell ref="K114:K115"/>
    <mergeCell ref="L114:L115"/>
    <mergeCell ref="M114:M115"/>
    <mergeCell ref="N114:N115"/>
    <mergeCell ref="O114:O115"/>
    <mergeCell ref="E106:E108"/>
    <mergeCell ref="F106:L106"/>
    <mergeCell ref="M106:N107"/>
    <mergeCell ref="O106:O108"/>
    <mergeCell ref="F107:G107"/>
    <mergeCell ref="H107:J107"/>
    <mergeCell ref="K107:L107"/>
    <mergeCell ref="A103:B103"/>
    <mergeCell ref="A104:B104"/>
    <mergeCell ref="A106:B108"/>
    <mergeCell ref="C106:C108"/>
    <mergeCell ref="D106:D108"/>
    <mergeCell ref="A96:B96"/>
    <mergeCell ref="A97:B97"/>
    <mergeCell ref="A99:R99"/>
    <mergeCell ref="A101:B102"/>
    <mergeCell ref="C101:G101"/>
    <mergeCell ref="H101:H102"/>
    <mergeCell ref="I101:I102"/>
    <mergeCell ref="J101:J102"/>
    <mergeCell ref="K101:K102"/>
    <mergeCell ref="L101:L102"/>
    <mergeCell ref="M101:M102"/>
    <mergeCell ref="N101:N102"/>
    <mergeCell ref="O101:O102"/>
    <mergeCell ref="E93:E95"/>
    <mergeCell ref="F93:L93"/>
    <mergeCell ref="M93:N94"/>
    <mergeCell ref="O93:O95"/>
    <mergeCell ref="F94:G94"/>
    <mergeCell ref="H94:J94"/>
    <mergeCell ref="K94:L94"/>
    <mergeCell ref="A90:B90"/>
    <mergeCell ref="A91:B91"/>
    <mergeCell ref="A93:B95"/>
    <mergeCell ref="C93:C95"/>
    <mergeCell ref="D93:D95"/>
    <mergeCell ref="A86:R86"/>
    <mergeCell ref="A88:B89"/>
    <mergeCell ref="C88:G88"/>
    <mergeCell ref="H88:H89"/>
    <mergeCell ref="I88:I89"/>
    <mergeCell ref="J88:J89"/>
    <mergeCell ref="K88:K89"/>
    <mergeCell ref="L88:L89"/>
    <mergeCell ref="M88:M89"/>
    <mergeCell ref="N88:N89"/>
    <mergeCell ref="O88:O89"/>
    <mergeCell ref="F80:G80"/>
    <mergeCell ref="H80:I80"/>
    <mergeCell ref="A82:B82"/>
    <mergeCell ref="A83:B83"/>
    <mergeCell ref="A85:R85"/>
    <mergeCell ref="A74:B74"/>
    <mergeCell ref="A75:B75"/>
    <mergeCell ref="A77:R77"/>
    <mergeCell ref="A79:B81"/>
    <mergeCell ref="C79:C81"/>
    <mergeCell ref="D79:D81"/>
    <mergeCell ref="E79:E81"/>
    <mergeCell ref="F79:I79"/>
    <mergeCell ref="J79:J81"/>
    <mergeCell ref="K79:K81"/>
    <mergeCell ref="L79:L81"/>
    <mergeCell ref="M79:M81"/>
    <mergeCell ref="N79:N81"/>
    <mergeCell ref="O79:O81"/>
    <mergeCell ref="P79:P81"/>
    <mergeCell ref="Q79:Q81"/>
    <mergeCell ref="A69:R69"/>
    <mergeCell ref="A71:B73"/>
    <mergeCell ref="C71:C73"/>
    <mergeCell ref="D71:D73"/>
    <mergeCell ref="E71:E73"/>
    <mergeCell ref="F71:I71"/>
    <mergeCell ref="J71:J73"/>
    <mergeCell ref="K71:K73"/>
    <mergeCell ref="L71:L73"/>
    <mergeCell ref="M71:M73"/>
    <mergeCell ref="N71:N73"/>
    <mergeCell ref="O71:O73"/>
    <mergeCell ref="P71:P73"/>
    <mergeCell ref="Q71:Q73"/>
    <mergeCell ref="F72:G72"/>
    <mergeCell ref="H72:I72"/>
    <mergeCell ref="Q63:Q65"/>
    <mergeCell ref="F64:G64"/>
    <mergeCell ref="H64:I64"/>
    <mergeCell ref="A66:B66"/>
    <mergeCell ref="A67:B67"/>
    <mergeCell ref="A57:B57"/>
    <mergeCell ref="A58:B58"/>
    <mergeCell ref="A60:R60"/>
    <mergeCell ref="A61:R61"/>
    <mergeCell ref="A63:B65"/>
    <mergeCell ref="C63:C65"/>
    <mergeCell ref="D63:D65"/>
    <mergeCell ref="E63:E65"/>
    <mergeCell ref="F63:I63"/>
    <mergeCell ref="J63:J65"/>
    <mergeCell ref="K63:K65"/>
    <mergeCell ref="L63:L65"/>
    <mergeCell ref="M63:M65"/>
    <mergeCell ref="N63:N65"/>
    <mergeCell ref="O63:O65"/>
    <mergeCell ref="P63:P65"/>
    <mergeCell ref="A49:B49"/>
    <mergeCell ref="A50:B50"/>
    <mergeCell ref="A52:R52"/>
    <mergeCell ref="A53:R53"/>
    <mergeCell ref="A55:B56"/>
    <mergeCell ref="C55:C56"/>
    <mergeCell ref="D55:D56"/>
    <mergeCell ref="E55:E56"/>
    <mergeCell ref="F55:G55"/>
    <mergeCell ref="H55:H56"/>
    <mergeCell ref="I55:I56"/>
    <mergeCell ref="J55:J56"/>
    <mergeCell ref="K55:L55"/>
    <mergeCell ref="M55:N55"/>
    <mergeCell ref="O55:Q55"/>
    <mergeCell ref="R55:R56"/>
    <mergeCell ref="A45:R45"/>
    <mergeCell ref="A47:B48"/>
    <mergeCell ref="C47:C48"/>
    <mergeCell ref="D47:D48"/>
    <mergeCell ref="E47:E48"/>
    <mergeCell ref="F47:G47"/>
    <mergeCell ref="H47:H48"/>
    <mergeCell ref="I47:I48"/>
    <mergeCell ref="J47:J48"/>
    <mergeCell ref="K47:L47"/>
    <mergeCell ref="M47:N47"/>
    <mergeCell ref="O47:Q47"/>
    <mergeCell ref="R47:R48"/>
    <mergeCell ref="O39:Q39"/>
    <mergeCell ref="R39:R40"/>
    <mergeCell ref="A41:B41"/>
    <mergeCell ref="A42:B42"/>
    <mergeCell ref="A44:R44"/>
    <mergeCell ref="H39:H40"/>
    <mergeCell ref="I39:I40"/>
    <mergeCell ref="J39:J40"/>
    <mergeCell ref="K39:L39"/>
    <mergeCell ref="M39:N39"/>
    <mergeCell ref="A39:B40"/>
    <mergeCell ref="C39:C40"/>
    <mergeCell ref="D39:D40"/>
    <mergeCell ref="E39:E40"/>
    <mergeCell ref="F39:G39"/>
    <mergeCell ref="A32:B32"/>
    <mergeCell ref="A33:B33"/>
    <mergeCell ref="A34:B34"/>
    <mergeCell ref="A36:R36"/>
    <mergeCell ref="A37:R37"/>
    <mergeCell ref="A27:B27"/>
    <mergeCell ref="A28:B28"/>
    <mergeCell ref="A29:B29"/>
    <mergeCell ref="A30:B30"/>
    <mergeCell ref="A31:B31"/>
    <mergeCell ref="A21:B21"/>
    <mergeCell ref="A23:R23"/>
    <mergeCell ref="A25:B26"/>
    <mergeCell ref="C25:C26"/>
    <mergeCell ref="D25:F25"/>
    <mergeCell ref="A16:B16"/>
    <mergeCell ref="A17:B17"/>
    <mergeCell ref="A18:B18"/>
    <mergeCell ref="A19:B19"/>
    <mergeCell ref="A20:B20"/>
    <mergeCell ref="A11:R11"/>
    <mergeCell ref="A13:B14"/>
    <mergeCell ref="C13:C14"/>
    <mergeCell ref="D13:F13"/>
    <mergeCell ref="A15:B15"/>
    <mergeCell ref="A2:R2"/>
    <mergeCell ref="A4:P4"/>
    <mergeCell ref="B7:P7"/>
    <mergeCell ref="B8:P8"/>
    <mergeCell ref="B9:P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1"/>
  <sheetViews>
    <sheetView workbookViewId="0"/>
  </sheetViews>
  <sheetFormatPr defaultRowHeight="10.5"/>
  <cols>
    <col min="1" max="2" width="22.85546875" customWidth="1"/>
    <col min="3" max="12" width="17.140625" customWidth="1"/>
  </cols>
  <sheetData>
    <row r="1" spans="1:12" ht="9.9499999999999993" customHeight="1"/>
    <row r="2" spans="1:12" ht="45" customHeight="1">
      <c r="A2" s="16" t="s">
        <v>1192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>
      <c r="L3" s="5" t="s">
        <v>414</v>
      </c>
    </row>
    <row r="4" spans="1:12" ht="30" customHeight="1">
      <c r="A4" s="20" t="s">
        <v>415</v>
      </c>
      <c r="B4" s="20"/>
      <c r="C4" s="20"/>
      <c r="D4" s="20"/>
      <c r="E4" s="20"/>
      <c r="F4" s="20"/>
      <c r="G4" s="20"/>
      <c r="H4" s="20"/>
      <c r="I4" s="20"/>
      <c r="J4" s="20"/>
      <c r="K4" s="12" t="s">
        <v>21</v>
      </c>
      <c r="L4" s="5" t="s">
        <v>22</v>
      </c>
    </row>
    <row r="5" spans="1:12" ht="30" customHeight="1">
      <c r="K5" s="12" t="s">
        <v>416</v>
      </c>
      <c r="L5" s="5" t="s">
        <v>417</v>
      </c>
    </row>
    <row r="6" spans="1:12" ht="30" customHeight="1">
      <c r="K6" s="12" t="s">
        <v>418</v>
      </c>
      <c r="L6" s="5" t="s">
        <v>419</v>
      </c>
    </row>
    <row r="7" spans="1:12" ht="60" customHeight="1">
      <c r="A7" s="3" t="s">
        <v>420</v>
      </c>
      <c r="B7" s="28" t="s">
        <v>20</v>
      </c>
      <c r="C7" s="28"/>
      <c r="D7" s="28"/>
      <c r="E7" s="28"/>
      <c r="F7" s="28"/>
      <c r="G7" s="28"/>
      <c r="H7" s="28"/>
      <c r="I7" s="28"/>
      <c r="J7" s="28"/>
      <c r="K7" s="12" t="s">
        <v>421</v>
      </c>
      <c r="L7" s="5" t="s">
        <v>422</v>
      </c>
    </row>
    <row r="8" spans="1:12" ht="30" customHeight="1">
      <c r="A8" s="3" t="s">
        <v>423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>
      <c r="A9" s="3" t="s">
        <v>424</v>
      </c>
      <c r="B9" s="26" t="s">
        <v>425</v>
      </c>
      <c r="C9" s="26"/>
      <c r="D9" s="26"/>
      <c r="E9" s="26"/>
      <c r="F9" s="26"/>
      <c r="G9" s="26"/>
      <c r="H9" s="26"/>
      <c r="I9" s="26"/>
      <c r="J9" s="26"/>
      <c r="K9" s="12" t="s">
        <v>31</v>
      </c>
      <c r="L9" s="5" t="s">
        <v>32</v>
      </c>
    </row>
    <row r="10" spans="1:12" ht="9.9499999999999993" customHeight="1"/>
    <row r="11" spans="1:12" ht="45" customHeight="1">
      <c r="A11" s="29" t="s">
        <v>1193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/>
    <row r="13" spans="1:12" ht="45" customHeight="1">
      <c r="A13" s="23" t="s">
        <v>34</v>
      </c>
      <c r="B13" s="23"/>
      <c r="C13" s="23" t="s">
        <v>35</v>
      </c>
      <c r="D13" s="23" t="s">
        <v>38</v>
      </c>
      <c r="E13" s="23"/>
      <c r="F13" s="23"/>
    </row>
    <row r="14" spans="1:12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2" ht="20.100000000000001" customHeight="1">
      <c r="A15" s="23" t="s">
        <v>270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2" ht="39.950000000000003" customHeight="1">
      <c r="A16" s="24" t="s">
        <v>427</v>
      </c>
      <c r="B16" s="24"/>
      <c r="C16" s="5" t="s">
        <v>428</v>
      </c>
      <c r="D16" s="8">
        <v>0</v>
      </c>
      <c r="E16" s="8">
        <v>0</v>
      </c>
      <c r="F16" s="8">
        <v>0</v>
      </c>
    </row>
    <row r="17" spans="1:12" ht="39.950000000000003" customHeight="1">
      <c r="A17" s="24" t="s">
        <v>429</v>
      </c>
      <c r="B17" s="24"/>
      <c r="C17" s="5" t="s">
        <v>430</v>
      </c>
      <c r="D17" s="8">
        <v>0</v>
      </c>
      <c r="E17" s="8">
        <v>0</v>
      </c>
      <c r="F17" s="8">
        <v>0</v>
      </c>
    </row>
    <row r="18" spans="1:12" ht="20.100000000000001" customHeight="1">
      <c r="A18" s="24" t="s">
        <v>1194</v>
      </c>
      <c r="B18" s="24"/>
      <c r="C18" s="5" t="s">
        <v>432</v>
      </c>
      <c r="D18" s="8">
        <v>600</v>
      </c>
      <c r="E18" s="8">
        <v>600</v>
      </c>
      <c r="F18" s="8">
        <v>600</v>
      </c>
    </row>
    <row r="19" spans="1:12" ht="39.950000000000003" customHeight="1">
      <c r="A19" s="24" t="s">
        <v>433</v>
      </c>
      <c r="B19" s="24"/>
      <c r="C19" s="5" t="s">
        <v>434</v>
      </c>
      <c r="D19" s="8">
        <v>0</v>
      </c>
      <c r="E19" s="8">
        <v>0</v>
      </c>
      <c r="F19" s="8">
        <v>0</v>
      </c>
    </row>
    <row r="20" spans="1:12" ht="39.950000000000003" customHeight="1">
      <c r="A20" s="24" t="s">
        <v>435</v>
      </c>
      <c r="B20" s="24"/>
      <c r="C20" s="5" t="s">
        <v>436</v>
      </c>
      <c r="D20" s="8">
        <v>0</v>
      </c>
      <c r="E20" s="8">
        <v>0</v>
      </c>
      <c r="F20" s="8">
        <v>0</v>
      </c>
    </row>
    <row r="21" spans="1:12" ht="50.1" customHeight="1">
      <c r="A21" s="24" t="s">
        <v>1195</v>
      </c>
      <c r="B21" s="24"/>
      <c r="C21" s="5" t="s">
        <v>438</v>
      </c>
      <c r="D21" s="8">
        <f>D16-D17+D18-D19-D20</f>
        <v>600</v>
      </c>
      <c r="E21" s="8">
        <f>E16-E17+E18-E19-E20</f>
        <v>600</v>
      </c>
      <c r="F21" s="8">
        <f>F16-F17+F18-F19-F20</f>
        <v>600</v>
      </c>
    </row>
    <row r="22" spans="1:12" ht="9.9499999999999993" customHeight="1"/>
    <row r="23" spans="1:12" ht="45" customHeight="1">
      <c r="A23" s="29" t="s">
        <v>1196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/>
    <row r="25" spans="1:12" ht="45" customHeight="1">
      <c r="A25" s="23" t="s">
        <v>34</v>
      </c>
      <c r="B25" s="23"/>
      <c r="C25" s="23" t="s">
        <v>35</v>
      </c>
      <c r="D25" s="23" t="s">
        <v>38</v>
      </c>
      <c r="E25" s="23"/>
      <c r="F25" s="23"/>
    </row>
    <row r="26" spans="1:12" ht="45" customHeight="1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2" ht="20.100000000000001" customHeight="1">
      <c r="A27" s="23" t="s">
        <v>270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</row>
    <row r="28" spans="1:12" ht="39.950000000000003" customHeight="1">
      <c r="A28" s="24" t="s">
        <v>1197</v>
      </c>
      <c r="B28" s="24"/>
      <c r="C28" s="5" t="s">
        <v>428</v>
      </c>
      <c r="D28" s="8">
        <v>600</v>
      </c>
      <c r="E28" s="8">
        <v>600</v>
      </c>
      <c r="F28" s="8">
        <v>600</v>
      </c>
    </row>
    <row r="29" spans="1:12" ht="39.950000000000003" customHeight="1">
      <c r="A29" s="24" t="s">
        <v>1198</v>
      </c>
      <c r="B29" s="24"/>
      <c r="C29" s="5" t="s">
        <v>430</v>
      </c>
      <c r="D29" s="8">
        <v>0</v>
      </c>
      <c r="E29" s="8">
        <v>0</v>
      </c>
      <c r="F29" s="8">
        <v>0</v>
      </c>
    </row>
    <row r="30" spans="1:12" ht="60" customHeight="1">
      <c r="A30" s="24" t="s">
        <v>1199</v>
      </c>
      <c r="B30" s="24"/>
      <c r="C30" s="5" t="s">
        <v>432</v>
      </c>
      <c r="D30" s="8">
        <v>0</v>
      </c>
      <c r="E30" s="8">
        <v>0</v>
      </c>
      <c r="F30" s="8">
        <v>0</v>
      </c>
    </row>
    <row r="31" spans="1:12" ht="60" customHeight="1">
      <c r="A31" s="24" t="s">
        <v>1200</v>
      </c>
      <c r="B31" s="24"/>
      <c r="C31" s="5" t="s">
        <v>434</v>
      </c>
      <c r="D31" s="8">
        <v>0</v>
      </c>
      <c r="E31" s="8">
        <v>0</v>
      </c>
      <c r="F31" s="8">
        <v>0</v>
      </c>
    </row>
    <row r="32" spans="1:12" ht="39.950000000000003" customHeight="1">
      <c r="A32" s="24" t="s">
        <v>1201</v>
      </c>
      <c r="B32" s="24"/>
      <c r="C32" s="5" t="s">
        <v>436</v>
      </c>
      <c r="D32" s="8">
        <v>0</v>
      </c>
      <c r="E32" s="8">
        <v>0</v>
      </c>
      <c r="F32" s="8">
        <v>0</v>
      </c>
    </row>
    <row r="33" spans="1:12" ht="60" customHeight="1">
      <c r="A33" s="24" t="s">
        <v>1202</v>
      </c>
      <c r="B33" s="24"/>
      <c r="C33" s="5" t="s">
        <v>607</v>
      </c>
      <c r="D33" s="8">
        <v>0</v>
      </c>
      <c r="E33" s="8">
        <v>0</v>
      </c>
      <c r="F33" s="8">
        <v>0</v>
      </c>
    </row>
    <row r="34" spans="1:12" ht="20.100000000000001" customHeight="1">
      <c r="A34" s="24" t="s">
        <v>1203</v>
      </c>
      <c r="B34" s="24"/>
      <c r="C34" s="5" t="s">
        <v>609</v>
      </c>
      <c r="D34" s="8">
        <v>0</v>
      </c>
      <c r="E34" s="8">
        <v>0</v>
      </c>
      <c r="F34" s="8">
        <v>0</v>
      </c>
    </row>
    <row r="35" spans="1:12" ht="50.1" customHeight="1">
      <c r="A35" s="24" t="s">
        <v>452</v>
      </c>
      <c r="B35" s="24"/>
      <c r="C35" s="5" t="s">
        <v>438</v>
      </c>
      <c r="D35" s="8">
        <f>SUM(D28:D34)</f>
        <v>600</v>
      </c>
      <c r="E35" s="8">
        <f>SUM(E28:E34)</f>
        <v>600</v>
      </c>
      <c r="F35" s="8">
        <f>SUM(F28:F34)</f>
        <v>600</v>
      </c>
    </row>
    <row r="36" spans="1:12" ht="9.9499999999999993" customHeight="1"/>
    <row r="37" spans="1:12" ht="45" customHeight="1">
      <c r="A37" s="29" t="s">
        <v>1204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ht="9.9499999999999993" customHeight="1"/>
    <row r="39" spans="1:12" ht="45" customHeight="1">
      <c r="A39" s="23" t="s">
        <v>557</v>
      </c>
      <c r="B39" s="23"/>
      <c r="C39" s="23" t="s">
        <v>35</v>
      </c>
      <c r="D39" s="23" t="s">
        <v>366</v>
      </c>
      <c r="E39" s="23"/>
      <c r="F39" s="23"/>
      <c r="G39" s="23" t="s">
        <v>714</v>
      </c>
      <c r="H39" s="23"/>
      <c r="I39" s="23"/>
      <c r="J39" s="23" t="s">
        <v>715</v>
      </c>
      <c r="K39" s="23"/>
      <c r="L39" s="23"/>
    </row>
    <row r="40" spans="1:12" ht="45" customHeight="1">
      <c r="A40" s="23"/>
      <c r="B40" s="30"/>
      <c r="C40" s="23"/>
      <c r="D40" s="5" t="s">
        <v>1056</v>
      </c>
      <c r="E40" s="5" t="s">
        <v>1057</v>
      </c>
      <c r="F40" s="5" t="s">
        <v>716</v>
      </c>
      <c r="G40" s="5" t="s">
        <v>1056</v>
      </c>
      <c r="H40" s="5" t="s">
        <v>1057</v>
      </c>
      <c r="I40" s="5" t="s">
        <v>716</v>
      </c>
      <c r="J40" s="5" t="s">
        <v>1056</v>
      </c>
      <c r="K40" s="5" t="s">
        <v>1057</v>
      </c>
      <c r="L40" s="5" t="s">
        <v>716</v>
      </c>
    </row>
    <row r="41" spans="1:12" ht="20.100000000000001" customHeight="1">
      <c r="A41" s="23" t="s">
        <v>270</v>
      </c>
      <c r="B41" s="23"/>
      <c r="C41" s="5" t="s">
        <v>374</v>
      </c>
      <c r="D41" s="5" t="s">
        <v>375</v>
      </c>
      <c r="E41" s="5" t="s">
        <v>376</v>
      </c>
      <c r="F41" s="5" t="s">
        <v>377</v>
      </c>
      <c r="G41" s="5" t="s">
        <v>378</v>
      </c>
      <c r="H41" s="5" t="s">
        <v>379</v>
      </c>
      <c r="I41" s="5" t="s">
        <v>380</v>
      </c>
      <c r="J41" s="5" t="s">
        <v>381</v>
      </c>
      <c r="K41" s="5" t="s">
        <v>382</v>
      </c>
      <c r="L41" s="5" t="s">
        <v>383</v>
      </c>
    </row>
    <row r="42" spans="1:12" ht="39.950000000000003" customHeight="1">
      <c r="A42" s="24" t="s">
        <v>1205</v>
      </c>
      <c r="B42" s="24"/>
      <c r="C42" s="5" t="s">
        <v>43</v>
      </c>
      <c r="D42" s="8">
        <v>0</v>
      </c>
      <c r="E42" s="8">
        <v>0</v>
      </c>
      <c r="F42" s="8">
        <v>600</v>
      </c>
      <c r="G42" s="8">
        <v>0</v>
      </c>
      <c r="H42" s="8">
        <v>0</v>
      </c>
      <c r="I42" s="8">
        <v>600</v>
      </c>
      <c r="J42" s="8">
        <v>0</v>
      </c>
      <c r="K42" s="8">
        <v>0</v>
      </c>
      <c r="L42" s="8">
        <v>600</v>
      </c>
    </row>
    <row r="43" spans="1:12" ht="50.1" customHeight="1">
      <c r="A43" s="24" t="s">
        <v>452</v>
      </c>
      <c r="B43" s="24"/>
      <c r="C43" s="5" t="s">
        <v>438</v>
      </c>
      <c r="D43" s="5" t="s">
        <v>52</v>
      </c>
      <c r="E43" s="5" t="s">
        <v>52</v>
      </c>
      <c r="F43" s="8">
        <f>SUM(F42:F42)</f>
        <v>600</v>
      </c>
      <c r="G43" s="5" t="s">
        <v>52</v>
      </c>
      <c r="H43" s="5" t="s">
        <v>52</v>
      </c>
      <c r="I43" s="8">
        <f>SUM(I42:I42)</f>
        <v>600</v>
      </c>
      <c r="J43" s="5" t="s">
        <v>52</v>
      </c>
      <c r="K43" s="5" t="s">
        <v>52</v>
      </c>
      <c r="L43" s="8">
        <f>SUM(L42:L42)</f>
        <v>600</v>
      </c>
    </row>
    <row r="44" spans="1:12" ht="9.9499999999999993" customHeight="1"/>
    <row r="45" spans="1:12" ht="45" customHeight="1">
      <c r="A45" s="29" t="s">
        <v>1206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1:12" ht="9.9499999999999993" customHeight="1"/>
    <row r="47" spans="1:12" ht="45" customHeight="1">
      <c r="A47" s="23" t="s">
        <v>557</v>
      </c>
      <c r="B47" s="23"/>
      <c r="C47" s="23" t="s">
        <v>35</v>
      </c>
      <c r="D47" s="23" t="s">
        <v>366</v>
      </c>
      <c r="E47" s="23"/>
      <c r="F47" s="23"/>
      <c r="G47" s="23" t="s">
        <v>714</v>
      </c>
      <c r="H47" s="23"/>
      <c r="I47" s="23"/>
      <c r="J47" s="23" t="s">
        <v>715</v>
      </c>
      <c r="K47" s="23"/>
      <c r="L47" s="23"/>
    </row>
    <row r="48" spans="1:12" ht="45" customHeight="1">
      <c r="A48" s="23"/>
      <c r="B48" s="30"/>
      <c r="C48" s="23"/>
      <c r="D48" s="5" t="s">
        <v>1056</v>
      </c>
      <c r="E48" s="5" t="s">
        <v>1057</v>
      </c>
      <c r="F48" s="5" t="s">
        <v>716</v>
      </c>
      <c r="G48" s="5" t="s">
        <v>1056</v>
      </c>
      <c r="H48" s="5" t="s">
        <v>1057</v>
      </c>
      <c r="I48" s="5" t="s">
        <v>716</v>
      </c>
      <c r="J48" s="5" t="s">
        <v>1056</v>
      </c>
      <c r="K48" s="5" t="s">
        <v>1057</v>
      </c>
      <c r="L48" s="5" t="s">
        <v>716</v>
      </c>
    </row>
    <row r="49" spans="1:12" ht="20.100000000000001" customHeight="1">
      <c r="A49" s="23" t="s">
        <v>270</v>
      </c>
      <c r="B49" s="23"/>
      <c r="C49" s="5" t="s">
        <v>374</v>
      </c>
      <c r="D49" s="5" t="s">
        <v>375</v>
      </c>
      <c r="E49" s="5" t="s">
        <v>376</v>
      </c>
      <c r="F49" s="5" t="s">
        <v>377</v>
      </c>
      <c r="G49" s="5" t="s">
        <v>378</v>
      </c>
      <c r="H49" s="5" t="s">
        <v>379</v>
      </c>
      <c r="I49" s="5" t="s">
        <v>380</v>
      </c>
      <c r="J49" s="5" t="s">
        <v>381</v>
      </c>
      <c r="K49" s="5" t="s">
        <v>382</v>
      </c>
      <c r="L49" s="5" t="s">
        <v>383</v>
      </c>
    </row>
    <row r="50" spans="1:12" ht="20.100000000000001" customHeight="1">
      <c r="A50" s="23" t="s">
        <v>52</v>
      </c>
      <c r="B50" s="23"/>
      <c r="C50" s="5" t="s">
        <v>52</v>
      </c>
      <c r="D50" s="5" t="s">
        <v>52</v>
      </c>
      <c r="E50" s="5" t="s">
        <v>52</v>
      </c>
      <c r="F50" s="5" t="s">
        <v>52</v>
      </c>
      <c r="G50" s="5" t="s">
        <v>52</v>
      </c>
      <c r="H50" s="5" t="s">
        <v>52</v>
      </c>
      <c r="I50" s="5" t="s">
        <v>52</v>
      </c>
      <c r="J50" s="5" t="s">
        <v>52</v>
      </c>
      <c r="K50" s="5" t="s">
        <v>52</v>
      </c>
      <c r="L50" s="5" t="s">
        <v>52</v>
      </c>
    </row>
    <row r="51" spans="1:12" ht="9.9499999999999993" customHeight="1"/>
    <row r="52" spans="1:12" ht="45" customHeight="1">
      <c r="A52" s="29" t="s">
        <v>1207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</row>
    <row r="53" spans="1:12" ht="9.9499999999999993" customHeight="1"/>
    <row r="54" spans="1:12" ht="45" customHeight="1">
      <c r="A54" s="23" t="s">
        <v>557</v>
      </c>
      <c r="B54" s="23"/>
      <c r="C54" s="23" t="s">
        <v>35</v>
      </c>
      <c r="D54" s="23" t="s">
        <v>366</v>
      </c>
      <c r="E54" s="23"/>
      <c r="F54" s="23"/>
      <c r="G54" s="23" t="s">
        <v>714</v>
      </c>
      <c r="H54" s="23"/>
      <c r="I54" s="23"/>
      <c r="J54" s="23" t="s">
        <v>715</v>
      </c>
      <c r="K54" s="23"/>
      <c r="L54" s="23"/>
    </row>
    <row r="55" spans="1:12" ht="45" customHeight="1">
      <c r="A55" s="23"/>
      <c r="B55" s="30"/>
      <c r="C55" s="23"/>
      <c r="D55" s="5" t="s">
        <v>1056</v>
      </c>
      <c r="E55" s="5" t="s">
        <v>1057</v>
      </c>
      <c r="F55" s="5" t="s">
        <v>716</v>
      </c>
      <c r="G55" s="5" t="s">
        <v>1056</v>
      </c>
      <c r="H55" s="5" t="s">
        <v>1057</v>
      </c>
      <c r="I55" s="5" t="s">
        <v>716</v>
      </c>
      <c r="J55" s="5" t="s">
        <v>1056</v>
      </c>
      <c r="K55" s="5" t="s">
        <v>1057</v>
      </c>
      <c r="L55" s="5" t="s">
        <v>716</v>
      </c>
    </row>
    <row r="56" spans="1:12" ht="20.100000000000001" customHeight="1">
      <c r="A56" s="23" t="s">
        <v>270</v>
      </c>
      <c r="B56" s="23"/>
      <c r="C56" s="5" t="s">
        <v>374</v>
      </c>
      <c r="D56" s="5" t="s">
        <v>375</v>
      </c>
      <c r="E56" s="5" t="s">
        <v>376</v>
      </c>
      <c r="F56" s="5" t="s">
        <v>377</v>
      </c>
      <c r="G56" s="5" t="s">
        <v>378</v>
      </c>
      <c r="H56" s="5" t="s">
        <v>379</v>
      </c>
      <c r="I56" s="5" t="s">
        <v>380</v>
      </c>
      <c r="J56" s="5" t="s">
        <v>381</v>
      </c>
      <c r="K56" s="5" t="s">
        <v>382</v>
      </c>
      <c r="L56" s="5" t="s">
        <v>383</v>
      </c>
    </row>
    <row r="57" spans="1:12" ht="20.100000000000001" customHeight="1">
      <c r="A57" s="23" t="s">
        <v>52</v>
      </c>
      <c r="B57" s="23"/>
      <c r="C57" s="5" t="s">
        <v>52</v>
      </c>
      <c r="D57" s="5" t="s">
        <v>52</v>
      </c>
      <c r="E57" s="5" t="s">
        <v>52</v>
      </c>
      <c r="F57" s="5" t="s">
        <v>52</v>
      </c>
      <c r="G57" s="5" t="s">
        <v>52</v>
      </c>
      <c r="H57" s="5" t="s">
        <v>52</v>
      </c>
      <c r="I57" s="5" t="s">
        <v>52</v>
      </c>
      <c r="J57" s="5" t="s">
        <v>52</v>
      </c>
      <c r="K57" s="5" t="s">
        <v>52</v>
      </c>
      <c r="L57" s="5" t="s">
        <v>52</v>
      </c>
    </row>
    <row r="58" spans="1:12" ht="9.9499999999999993" customHeight="1"/>
    <row r="59" spans="1:12" ht="45" customHeight="1">
      <c r="A59" s="29" t="s">
        <v>1208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</row>
    <row r="60" spans="1:12" ht="9.9499999999999993" customHeight="1"/>
    <row r="61" spans="1:12" ht="45" customHeight="1">
      <c r="A61" s="23" t="s">
        <v>557</v>
      </c>
      <c r="B61" s="23"/>
      <c r="C61" s="23" t="s">
        <v>35</v>
      </c>
      <c r="D61" s="23" t="s">
        <v>366</v>
      </c>
      <c r="E61" s="23"/>
      <c r="F61" s="23"/>
      <c r="G61" s="23" t="s">
        <v>714</v>
      </c>
      <c r="H61" s="23"/>
      <c r="I61" s="23"/>
      <c r="J61" s="23" t="s">
        <v>715</v>
      </c>
      <c r="K61" s="23"/>
      <c r="L61" s="23"/>
    </row>
    <row r="62" spans="1:12" ht="45" customHeight="1">
      <c r="A62" s="23"/>
      <c r="B62" s="30"/>
      <c r="C62" s="23"/>
      <c r="D62" s="5" t="s">
        <v>1056</v>
      </c>
      <c r="E62" s="5" t="s">
        <v>1057</v>
      </c>
      <c r="F62" s="5" t="s">
        <v>716</v>
      </c>
      <c r="G62" s="5" t="s">
        <v>1056</v>
      </c>
      <c r="H62" s="5" t="s">
        <v>1057</v>
      </c>
      <c r="I62" s="5" t="s">
        <v>716</v>
      </c>
      <c r="J62" s="5" t="s">
        <v>1056</v>
      </c>
      <c r="K62" s="5" t="s">
        <v>1057</v>
      </c>
      <c r="L62" s="5" t="s">
        <v>716</v>
      </c>
    </row>
    <row r="63" spans="1:12" ht="20.100000000000001" customHeight="1">
      <c r="A63" s="23" t="s">
        <v>270</v>
      </c>
      <c r="B63" s="23"/>
      <c r="C63" s="5" t="s">
        <v>374</v>
      </c>
      <c r="D63" s="5" t="s">
        <v>375</v>
      </c>
      <c r="E63" s="5" t="s">
        <v>376</v>
      </c>
      <c r="F63" s="5" t="s">
        <v>377</v>
      </c>
      <c r="G63" s="5" t="s">
        <v>378</v>
      </c>
      <c r="H63" s="5" t="s">
        <v>379</v>
      </c>
      <c r="I63" s="5" t="s">
        <v>380</v>
      </c>
      <c r="J63" s="5" t="s">
        <v>381</v>
      </c>
      <c r="K63" s="5" t="s">
        <v>382</v>
      </c>
      <c r="L63" s="5" t="s">
        <v>383</v>
      </c>
    </row>
    <row r="64" spans="1:12" ht="20.100000000000001" customHeight="1">
      <c r="A64" s="23" t="s">
        <v>52</v>
      </c>
      <c r="B64" s="23"/>
      <c r="C64" s="5" t="s">
        <v>52</v>
      </c>
      <c r="D64" s="5" t="s">
        <v>52</v>
      </c>
      <c r="E64" s="5" t="s">
        <v>52</v>
      </c>
      <c r="F64" s="5" t="s">
        <v>52</v>
      </c>
      <c r="G64" s="5" t="s">
        <v>52</v>
      </c>
      <c r="H64" s="5" t="s">
        <v>52</v>
      </c>
      <c r="I64" s="5" t="s">
        <v>52</v>
      </c>
      <c r="J64" s="5" t="s">
        <v>52</v>
      </c>
      <c r="K64" s="5" t="s">
        <v>52</v>
      </c>
      <c r="L64" s="5" t="s">
        <v>52</v>
      </c>
    </row>
    <row r="65" spans="1:12" ht="9.9499999999999993" customHeight="1"/>
    <row r="66" spans="1:12" ht="45" customHeight="1">
      <c r="A66" s="29" t="s">
        <v>1209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</row>
    <row r="67" spans="1:12" ht="9.9499999999999993" customHeight="1"/>
    <row r="68" spans="1:12" ht="45" customHeight="1">
      <c r="A68" s="23" t="s">
        <v>557</v>
      </c>
      <c r="B68" s="23"/>
      <c r="C68" s="23" t="s">
        <v>35</v>
      </c>
      <c r="D68" s="23" t="s">
        <v>366</v>
      </c>
      <c r="E68" s="23"/>
      <c r="F68" s="23"/>
      <c r="G68" s="23" t="s">
        <v>714</v>
      </c>
      <c r="H68" s="23"/>
      <c r="I68" s="23"/>
      <c r="J68" s="23" t="s">
        <v>715</v>
      </c>
      <c r="K68" s="23"/>
      <c r="L68" s="23"/>
    </row>
    <row r="69" spans="1:12" ht="45" customHeight="1">
      <c r="A69" s="23"/>
      <c r="B69" s="30"/>
      <c r="C69" s="23"/>
      <c r="D69" s="5" t="s">
        <v>1056</v>
      </c>
      <c r="E69" s="5" t="s">
        <v>1057</v>
      </c>
      <c r="F69" s="5" t="s">
        <v>716</v>
      </c>
      <c r="G69" s="5" t="s">
        <v>1056</v>
      </c>
      <c r="H69" s="5" t="s">
        <v>1057</v>
      </c>
      <c r="I69" s="5" t="s">
        <v>716</v>
      </c>
      <c r="J69" s="5" t="s">
        <v>1056</v>
      </c>
      <c r="K69" s="5" t="s">
        <v>1057</v>
      </c>
      <c r="L69" s="5" t="s">
        <v>716</v>
      </c>
    </row>
    <row r="70" spans="1:12" ht="20.100000000000001" customHeight="1">
      <c r="A70" s="23" t="s">
        <v>270</v>
      </c>
      <c r="B70" s="23"/>
      <c r="C70" s="5" t="s">
        <v>374</v>
      </c>
      <c r="D70" s="5" t="s">
        <v>375</v>
      </c>
      <c r="E70" s="5" t="s">
        <v>376</v>
      </c>
      <c r="F70" s="5" t="s">
        <v>377</v>
      </c>
      <c r="G70" s="5" t="s">
        <v>378</v>
      </c>
      <c r="H70" s="5" t="s">
        <v>379</v>
      </c>
      <c r="I70" s="5" t="s">
        <v>380</v>
      </c>
      <c r="J70" s="5" t="s">
        <v>381</v>
      </c>
      <c r="K70" s="5" t="s">
        <v>382</v>
      </c>
      <c r="L70" s="5" t="s">
        <v>383</v>
      </c>
    </row>
    <row r="71" spans="1:12" ht="20.100000000000001" customHeight="1">
      <c r="A71" s="23" t="s">
        <v>52</v>
      </c>
      <c r="B71" s="23"/>
      <c r="C71" s="5" t="s">
        <v>52</v>
      </c>
      <c r="D71" s="5" t="s">
        <v>52</v>
      </c>
      <c r="E71" s="5" t="s">
        <v>52</v>
      </c>
      <c r="F71" s="5" t="s">
        <v>52</v>
      </c>
      <c r="G71" s="5" t="s">
        <v>52</v>
      </c>
      <c r="H71" s="5" t="s">
        <v>52</v>
      </c>
      <c r="I71" s="5" t="s">
        <v>52</v>
      </c>
      <c r="J71" s="5" t="s">
        <v>52</v>
      </c>
      <c r="K71" s="5" t="s">
        <v>52</v>
      </c>
      <c r="L71" s="5" t="s">
        <v>52</v>
      </c>
    </row>
    <row r="72" spans="1:12" ht="9.9499999999999993" customHeight="1"/>
    <row r="73" spans="1:12" ht="45" customHeight="1">
      <c r="A73" s="29" t="s">
        <v>1210</v>
      </c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</row>
    <row r="74" spans="1:12" ht="9.9499999999999993" customHeight="1"/>
    <row r="75" spans="1:12" ht="45" customHeight="1">
      <c r="A75" s="23" t="s">
        <v>557</v>
      </c>
      <c r="B75" s="23"/>
      <c r="C75" s="23" t="s">
        <v>35</v>
      </c>
      <c r="D75" s="23" t="s">
        <v>366</v>
      </c>
      <c r="E75" s="23"/>
      <c r="F75" s="23"/>
      <c r="G75" s="23" t="s">
        <v>714</v>
      </c>
      <c r="H75" s="23"/>
      <c r="I75" s="23"/>
      <c r="J75" s="23" t="s">
        <v>715</v>
      </c>
      <c r="K75" s="23"/>
      <c r="L75" s="23"/>
    </row>
    <row r="76" spans="1:12" ht="45" customHeight="1">
      <c r="A76" s="23"/>
      <c r="B76" s="30"/>
      <c r="C76" s="23"/>
      <c r="D76" s="5" t="s">
        <v>1056</v>
      </c>
      <c r="E76" s="5" t="s">
        <v>1057</v>
      </c>
      <c r="F76" s="5" t="s">
        <v>716</v>
      </c>
      <c r="G76" s="5" t="s">
        <v>1056</v>
      </c>
      <c r="H76" s="5" t="s">
        <v>1057</v>
      </c>
      <c r="I76" s="5" t="s">
        <v>716</v>
      </c>
      <c r="J76" s="5" t="s">
        <v>1056</v>
      </c>
      <c r="K76" s="5" t="s">
        <v>1057</v>
      </c>
      <c r="L76" s="5" t="s">
        <v>716</v>
      </c>
    </row>
    <row r="77" spans="1:12" ht="20.100000000000001" customHeight="1">
      <c r="A77" s="23" t="s">
        <v>270</v>
      </c>
      <c r="B77" s="23"/>
      <c r="C77" s="5" t="s">
        <v>374</v>
      </c>
      <c r="D77" s="5" t="s">
        <v>375</v>
      </c>
      <c r="E77" s="5" t="s">
        <v>376</v>
      </c>
      <c r="F77" s="5" t="s">
        <v>377</v>
      </c>
      <c r="G77" s="5" t="s">
        <v>378</v>
      </c>
      <c r="H77" s="5" t="s">
        <v>379</v>
      </c>
      <c r="I77" s="5" t="s">
        <v>380</v>
      </c>
      <c r="J77" s="5" t="s">
        <v>381</v>
      </c>
      <c r="K77" s="5" t="s">
        <v>382</v>
      </c>
      <c r="L77" s="5" t="s">
        <v>383</v>
      </c>
    </row>
    <row r="78" spans="1:12" ht="20.100000000000001" customHeight="1">
      <c r="A78" s="23" t="s">
        <v>52</v>
      </c>
      <c r="B78" s="23"/>
      <c r="C78" s="5" t="s">
        <v>52</v>
      </c>
      <c r="D78" s="5" t="s">
        <v>52</v>
      </c>
      <c r="E78" s="5" t="s">
        <v>52</v>
      </c>
      <c r="F78" s="5" t="s">
        <v>52</v>
      </c>
      <c r="G78" s="5" t="s">
        <v>52</v>
      </c>
      <c r="H78" s="5" t="s">
        <v>52</v>
      </c>
      <c r="I78" s="5" t="s">
        <v>52</v>
      </c>
      <c r="J78" s="5" t="s">
        <v>52</v>
      </c>
      <c r="K78" s="5" t="s">
        <v>52</v>
      </c>
      <c r="L78" s="5" t="s">
        <v>52</v>
      </c>
    </row>
    <row r="79" spans="1:12" ht="9.9499999999999993" customHeight="1"/>
    <row r="80" spans="1:12" ht="45" customHeight="1">
      <c r="A80" s="29" t="s">
        <v>1211</v>
      </c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</row>
    <row r="81" spans="1:12" ht="9.9499999999999993" customHeight="1"/>
    <row r="82" spans="1:12" ht="45" customHeight="1">
      <c r="A82" s="23" t="s">
        <v>557</v>
      </c>
      <c r="B82" s="23"/>
      <c r="C82" s="23" t="s">
        <v>35</v>
      </c>
      <c r="D82" s="23" t="s">
        <v>366</v>
      </c>
      <c r="E82" s="23"/>
      <c r="F82" s="23"/>
      <c r="G82" s="23" t="s">
        <v>714</v>
      </c>
      <c r="H82" s="23"/>
      <c r="I82" s="23"/>
      <c r="J82" s="23" t="s">
        <v>715</v>
      </c>
      <c r="K82" s="23"/>
      <c r="L82" s="23"/>
    </row>
    <row r="83" spans="1:12" ht="45" customHeight="1">
      <c r="A83" s="23"/>
      <c r="B83" s="30"/>
      <c r="C83" s="23"/>
      <c r="D83" s="5" t="s">
        <v>1056</v>
      </c>
      <c r="E83" s="5" t="s">
        <v>1057</v>
      </c>
      <c r="F83" s="5" t="s">
        <v>716</v>
      </c>
      <c r="G83" s="5" t="s">
        <v>1056</v>
      </c>
      <c r="H83" s="5" t="s">
        <v>1057</v>
      </c>
      <c r="I83" s="5" t="s">
        <v>716</v>
      </c>
      <c r="J83" s="5" t="s">
        <v>1056</v>
      </c>
      <c r="K83" s="5" t="s">
        <v>1057</v>
      </c>
      <c r="L83" s="5" t="s">
        <v>716</v>
      </c>
    </row>
    <row r="84" spans="1:12" ht="20.100000000000001" customHeight="1">
      <c r="A84" s="23" t="s">
        <v>270</v>
      </c>
      <c r="B84" s="23"/>
      <c r="C84" s="5" t="s">
        <v>374</v>
      </c>
      <c r="D84" s="5" t="s">
        <v>375</v>
      </c>
      <c r="E84" s="5" t="s">
        <v>376</v>
      </c>
      <c r="F84" s="5" t="s">
        <v>377</v>
      </c>
      <c r="G84" s="5" t="s">
        <v>378</v>
      </c>
      <c r="H84" s="5" t="s">
        <v>379</v>
      </c>
      <c r="I84" s="5" t="s">
        <v>380</v>
      </c>
      <c r="J84" s="5" t="s">
        <v>381</v>
      </c>
      <c r="K84" s="5" t="s">
        <v>382</v>
      </c>
      <c r="L84" s="5" t="s">
        <v>383</v>
      </c>
    </row>
    <row r="85" spans="1:12" ht="20.100000000000001" customHeight="1">
      <c r="A85" s="23" t="s">
        <v>52</v>
      </c>
      <c r="B85" s="23"/>
      <c r="C85" s="5" t="s">
        <v>52</v>
      </c>
      <c r="D85" s="5" t="s">
        <v>52</v>
      </c>
      <c r="E85" s="5" t="s">
        <v>52</v>
      </c>
      <c r="F85" s="5" t="s">
        <v>52</v>
      </c>
      <c r="G85" s="5" t="s">
        <v>52</v>
      </c>
      <c r="H85" s="5" t="s">
        <v>52</v>
      </c>
      <c r="I85" s="5" t="s">
        <v>52</v>
      </c>
      <c r="J85" s="5" t="s">
        <v>52</v>
      </c>
      <c r="K85" s="5" t="s">
        <v>52</v>
      </c>
      <c r="L85" s="5" t="s">
        <v>52</v>
      </c>
    </row>
    <row r="86" spans="1:12" ht="9.9499999999999993" customHeight="1"/>
    <row r="87" spans="1:12" ht="45" customHeight="1">
      <c r="A87" s="29" t="s">
        <v>702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</row>
    <row r="88" spans="1:12" ht="9.9499999999999993" customHeight="1"/>
    <row r="89" spans="1:12" ht="45" customHeight="1">
      <c r="A89" s="23" t="s">
        <v>34</v>
      </c>
      <c r="B89" s="23"/>
      <c r="C89" s="23" t="s">
        <v>567</v>
      </c>
      <c r="D89" s="23" t="s">
        <v>35</v>
      </c>
      <c r="E89" s="23" t="s">
        <v>38</v>
      </c>
      <c r="F89" s="23"/>
      <c r="G89" s="23"/>
    </row>
    <row r="90" spans="1:12" ht="45" customHeight="1">
      <c r="A90" s="23"/>
      <c r="B90" s="30"/>
      <c r="C90" s="23"/>
      <c r="D90" s="23"/>
      <c r="E90" s="5" t="s">
        <v>366</v>
      </c>
      <c r="F90" s="5" t="s">
        <v>367</v>
      </c>
      <c r="G90" s="5" t="s">
        <v>368</v>
      </c>
    </row>
    <row r="91" spans="1:12" ht="20.100000000000001" customHeight="1">
      <c r="A91" s="23" t="s">
        <v>270</v>
      </c>
      <c r="B91" s="23"/>
      <c r="C91" s="5" t="s">
        <v>374</v>
      </c>
      <c r="D91" s="5" t="s">
        <v>375</v>
      </c>
      <c r="E91" s="5" t="s">
        <v>376</v>
      </c>
      <c r="F91" s="5" t="s">
        <v>377</v>
      </c>
      <c r="G91" s="5" t="s">
        <v>378</v>
      </c>
    </row>
    <row r="92" spans="1:12" ht="60" customHeight="1">
      <c r="A92" s="24" t="s">
        <v>1212</v>
      </c>
      <c r="B92" s="24"/>
      <c r="C92" s="5" t="s">
        <v>1213</v>
      </c>
      <c r="D92" s="5" t="s">
        <v>43</v>
      </c>
      <c r="E92" s="8">
        <v>200</v>
      </c>
      <c r="F92" s="8">
        <v>200</v>
      </c>
      <c r="G92" s="8">
        <v>200</v>
      </c>
    </row>
    <row r="93" spans="1:12" ht="20.100000000000001" customHeight="1">
      <c r="A93" s="24" t="s">
        <v>1214</v>
      </c>
      <c r="B93" s="24"/>
      <c r="C93" s="5" t="s">
        <v>1215</v>
      </c>
      <c r="D93" s="5" t="s">
        <v>46</v>
      </c>
      <c r="E93" s="8">
        <v>200</v>
      </c>
      <c r="F93" s="8">
        <v>200</v>
      </c>
      <c r="G93" s="8">
        <v>200</v>
      </c>
    </row>
    <row r="94" spans="1:12" ht="39.950000000000003" customHeight="1">
      <c r="A94" s="24" t="s">
        <v>1032</v>
      </c>
      <c r="B94" s="24"/>
      <c r="C94" s="5" t="s">
        <v>1033</v>
      </c>
      <c r="D94" s="5" t="s">
        <v>443</v>
      </c>
      <c r="E94" s="8">
        <v>200</v>
      </c>
      <c r="F94" s="8">
        <v>200</v>
      </c>
      <c r="G94" s="8">
        <v>200</v>
      </c>
    </row>
    <row r="95" spans="1:12" ht="9.9499999999999993" customHeight="1"/>
    <row r="96" spans="1:12" ht="45" customHeight="1">
      <c r="A96" s="29" t="s">
        <v>572</v>
      </c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</row>
    <row r="97" spans="1:6" ht="9.9499999999999993" customHeight="1"/>
    <row r="98" spans="1:6" ht="45" customHeight="1">
      <c r="A98" s="23" t="s">
        <v>34</v>
      </c>
      <c r="B98" s="23"/>
      <c r="C98" s="23" t="s">
        <v>35</v>
      </c>
      <c r="D98" s="23" t="s">
        <v>38</v>
      </c>
      <c r="E98" s="23"/>
      <c r="F98" s="23"/>
    </row>
    <row r="99" spans="1:6" ht="45" customHeight="1">
      <c r="A99" s="23"/>
      <c r="B99" s="30"/>
      <c r="C99" s="23"/>
      <c r="D99" s="5" t="s">
        <v>366</v>
      </c>
      <c r="E99" s="5" t="s">
        <v>367</v>
      </c>
      <c r="F99" s="5" t="s">
        <v>368</v>
      </c>
    </row>
    <row r="100" spans="1:6" ht="20.100000000000001" customHeight="1">
      <c r="A100" s="23" t="s">
        <v>270</v>
      </c>
      <c r="B100" s="23"/>
      <c r="C100" s="5" t="s">
        <v>374</v>
      </c>
      <c r="D100" s="5" t="s">
        <v>375</v>
      </c>
      <c r="E100" s="5" t="s">
        <v>376</v>
      </c>
      <c r="F100" s="5" t="s">
        <v>377</v>
      </c>
    </row>
    <row r="101" spans="1:6" ht="20.100000000000001" customHeight="1">
      <c r="A101" s="24" t="s">
        <v>574</v>
      </c>
      <c r="B101" s="24"/>
      <c r="C101" s="5" t="s">
        <v>43</v>
      </c>
      <c r="D101" s="8">
        <v>600</v>
      </c>
      <c r="E101" s="8">
        <v>600</v>
      </c>
      <c r="F101" s="8">
        <v>600</v>
      </c>
    </row>
  </sheetData>
  <sheetProtection password="8592" sheet="1" objects="1" scenarios="1"/>
  <mergeCells count="101">
    <mergeCell ref="A98:B99"/>
    <mergeCell ref="C98:C99"/>
    <mergeCell ref="D98:F98"/>
    <mergeCell ref="A100:B100"/>
    <mergeCell ref="A101:B101"/>
    <mergeCell ref="A91:B91"/>
    <mergeCell ref="A92:B92"/>
    <mergeCell ref="A93:B93"/>
    <mergeCell ref="A94:B94"/>
    <mergeCell ref="A96:L96"/>
    <mergeCell ref="A84:B84"/>
    <mergeCell ref="A85:B85"/>
    <mergeCell ref="A87:L87"/>
    <mergeCell ref="A89:B90"/>
    <mergeCell ref="C89:C90"/>
    <mergeCell ref="D89:D90"/>
    <mergeCell ref="E89:G89"/>
    <mergeCell ref="A77:B77"/>
    <mergeCell ref="A78:B78"/>
    <mergeCell ref="A80:L80"/>
    <mergeCell ref="A82:B83"/>
    <mergeCell ref="C82:C83"/>
    <mergeCell ref="D82:F82"/>
    <mergeCell ref="G82:I82"/>
    <mergeCell ref="J82:L82"/>
    <mergeCell ref="A70:B70"/>
    <mergeCell ref="A71:B71"/>
    <mergeCell ref="A73:L73"/>
    <mergeCell ref="A75:B76"/>
    <mergeCell ref="C75:C76"/>
    <mergeCell ref="D75:F75"/>
    <mergeCell ref="G75:I75"/>
    <mergeCell ref="J75:L75"/>
    <mergeCell ref="A63:B63"/>
    <mergeCell ref="A64:B64"/>
    <mergeCell ref="A66:L66"/>
    <mergeCell ref="A68:B69"/>
    <mergeCell ref="C68:C69"/>
    <mergeCell ref="D68:F68"/>
    <mergeCell ref="G68:I68"/>
    <mergeCell ref="J68:L68"/>
    <mergeCell ref="A56:B56"/>
    <mergeCell ref="A57:B57"/>
    <mergeCell ref="A59:L59"/>
    <mergeCell ref="A61:B62"/>
    <mergeCell ref="C61:C62"/>
    <mergeCell ref="D61:F61"/>
    <mergeCell ref="G61:I61"/>
    <mergeCell ref="J61:L61"/>
    <mergeCell ref="A49:B49"/>
    <mergeCell ref="A50:B50"/>
    <mergeCell ref="A52:L52"/>
    <mergeCell ref="A54:B55"/>
    <mergeCell ref="C54:C55"/>
    <mergeCell ref="D54:F54"/>
    <mergeCell ref="G54:I54"/>
    <mergeCell ref="J54:L54"/>
    <mergeCell ref="A41:B41"/>
    <mergeCell ref="A42:B42"/>
    <mergeCell ref="A43:B43"/>
    <mergeCell ref="A45:L45"/>
    <mergeCell ref="A47:B48"/>
    <mergeCell ref="C47:C48"/>
    <mergeCell ref="D47:F47"/>
    <mergeCell ref="G47:I47"/>
    <mergeCell ref="J47:L47"/>
    <mergeCell ref="A39:B40"/>
    <mergeCell ref="C39:C40"/>
    <mergeCell ref="D39:F39"/>
    <mergeCell ref="G39:I39"/>
    <mergeCell ref="J39:L39"/>
    <mergeCell ref="A32:B32"/>
    <mergeCell ref="A33:B33"/>
    <mergeCell ref="A34:B34"/>
    <mergeCell ref="A35:B35"/>
    <mergeCell ref="A37:L37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7"/>
  <sheetViews>
    <sheetView workbookViewId="0"/>
  </sheetViews>
  <sheetFormatPr defaultRowHeight="10.5"/>
  <cols>
    <col min="1" max="2" width="22.85546875" customWidth="1"/>
    <col min="3" max="13" width="17.140625" customWidth="1"/>
  </cols>
  <sheetData>
    <row r="1" spans="1:13" ht="9.9499999999999993" customHeight="1"/>
    <row r="2" spans="1:13" ht="45" customHeight="1">
      <c r="A2" s="16" t="s">
        <v>1216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>
      <c r="M3" s="5" t="s">
        <v>414</v>
      </c>
    </row>
    <row r="4" spans="1:13" ht="30" customHeight="1">
      <c r="A4" s="20" t="s">
        <v>415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2" t="s">
        <v>21</v>
      </c>
      <c r="M4" s="5" t="s">
        <v>22</v>
      </c>
    </row>
    <row r="5" spans="1:13" ht="30" customHeight="1">
      <c r="L5" s="12" t="s">
        <v>416</v>
      </c>
      <c r="M5" s="5" t="s">
        <v>417</v>
      </c>
    </row>
    <row r="6" spans="1:13" ht="30" customHeight="1">
      <c r="L6" s="12" t="s">
        <v>418</v>
      </c>
      <c r="M6" s="5" t="s">
        <v>419</v>
      </c>
    </row>
    <row r="7" spans="1:13" ht="60" customHeight="1">
      <c r="A7" s="3" t="s">
        <v>420</v>
      </c>
      <c r="B7" s="28" t="s">
        <v>20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421</v>
      </c>
      <c r="M7" s="5" t="s">
        <v>422</v>
      </c>
    </row>
    <row r="8" spans="1:13" ht="30" customHeight="1">
      <c r="A8" s="3" t="s">
        <v>423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>
      <c r="A9" s="3" t="s">
        <v>424</v>
      </c>
      <c r="B9" s="26" t="s">
        <v>425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31</v>
      </c>
      <c r="M9" s="5" t="s">
        <v>32</v>
      </c>
    </row>
    <row r="10" spans="1:13" ht="9.9499999999999993" customHeight="1"/>
    <row r="11" spans="1:13" ht="45" customHeight="1">
      <c r="A11" s="29" t="s">
        <v>1217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/>
    <row r="13" spans="1:13" ht="45" customHeight="1">
      <c r="A13" s="23" t="s">
        <v>34</v>
      </c>
      <c r="B13" s="23"/>
      <c r="C13" s="23" t="s">
        <v>35</v>
      </c>
      <c r="D13" s="23" t="s">
        <v>38</v>
      </c>
      <c r="E13" s="23"/>
      <c r="F13" s="23"/>
    </row>
    <row r="14" spans="1:13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3" ht="20.100000000000001" customHeight="1">
      <c r="A15" s="23" t="s">
        <v>270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3" ht="39.950000000000003" customHeight="1">
      <c r="A16" s="24" t="s">
        <v>427</v>
      </c>
      <c r="B16" s="24"/>
      <c r="C16" s="5" t="s">
        <v>428</v>
      </c>
      <c r="D16" s="8">
        <v>0</v>
      </c>
      <c r="E16" s="8">
        <v>0</v>
      </c>
      <c r="F16" s="8">
        <v>0</v>
      </c>
    </row>
    <row r="17" spans="1:13" ht="39.950000000000003" customHeight="1">
      <c r="A17" s="24" t="s">
        <v>429</v>
      </c>
      <c r="B17" s="24"/>
      <c r="C17" s="5" t="s">
        <v>430</v>
      </c>
      <c r="D17" s="8">
        <v>0</v>
      </c>
      <c r="E17" s="8">
        <v>0</v>
      </c>
      <c r="F17" s="8">
        <v>0</v>
      </c>
    </row>
    <row r="18" spans="1:13" ht="39.950000000000003" customHeight="1">
      <c r="A18" s="24" t="s">
        <v>1218</v>
      </c>
      <c r="B18" s="24"/>
      <c r="C18" s="5" t="s">
        <v>432</v>
      </c>
      <c r="D18" s="8">
        <v>0</v>
      </c>
      <c r="E18" s="8">
        <v>0</v>
      </c>
      <c r="F18" s="8">
        <v>0</v>
      </c>
    </row>
    <row r="19" spans="1:13" ht="39.950000000000003" customHeight="1">
      <c r="A19" s="24" t="s">
        <v>433</v>
      </c>
      <c r="B19" s="24"/>
      <c r="C19" s="5" t="s">
        <v>434</v>
      </c>
      <c r="D19" s="8">
        <v>0</v>
      </c>
      <c r="E19" s="8">
        <v>0</v>
      </c>
      <c r="F19" s="8">
        <v>0</v>
      </c>
    </row>
    <row r="20" spans="1:13" ht="39.950000000000003" customHeight="1">
      <c r="A20" s="24" t="s">
        <v>435</v>
      </c>
      <c r="B20" s="24"/>
      <c r="C20" s="5" t="s">
        <v>436</v>
      </c>
      <c r="D20" s="8">
        <v>0</v>
      </c>
      <c r="E20" s="8">
        <v>0</v>
      </c>
      <c r="F20" s="8">
        <v>0</v>
      </c>
    </row>
    <row r="21" spans="1:13" ht="50.1" customHeight="1">
      <c r="A21" s="24" t="s">
        <v>437</v>
      </c>
      <c r="B21" s="24"/>
      <c r="C21" s="5" t="s">
        <v>438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3" ht="9.9499999999999993" customHeight="1"/>
    <row r="23" spans="1:13" ht="45" customHeight="1">
      <c r="A23" s="29" t="s">
        <v>1219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4" spans="1:13" ht="9.9499999999999993" customHeight="1"/>
    <row r="25" spans="1:13" ht="45" customHeight="1">
      <c r="A25" s="23" t="s">
        <v>34</v>
      </c>
      <c r="B25" s="23"/>
      <c r="C25" s="23" t="s">
        <v>35</v>
      </c>
      <c r="D25" s="23" t="s">
        <v>38</v>
      </c>
      <c r="E25" s="23"/>
      <c r="F25" s="23"/>
    </row>
    <row r="26" spans="1:13" ht="45" customHeight="1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3" ht="20.100000000000001" customHeight="1">
      <c r="A27" s="23" t="s">
        <v>270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</row>
    <row r="28" spans="1:13" ht="20.100000000000001" customHeight="1">
      <c r="A28" s="24" t="s">
        <v>1220</v>
      </c>
      <c r="B28" s="24"/>
      <c r="C28" s="5" t="s">
        <v>428</v>
      </c>
      <c r="D28" s="8">
        <v>0</v>
      </c>
      <c r="E28" s="8">
        <v>0</v>
      </c>
      <c r="F28" s="8">
        <v>0</v>
      </c>
    </row>
    <row r="29" spans="1:13" ht="20.100000000000001" customHeight="1">
      <c r="A29" s="24" t="s">
        <v>1221</v>
      </c>
      <c r="B29" s="24"/>
      <c r="C29" s="5" t="s">
        <v>430</v>
      </c>
      <c r="D29" s="8">
        <v>0</v>
      </c>
      <c r="E29" s="8">
        <v>0</v>
      </c>
      <c r="F29" s="8">
        <v>0</v>
      </c>
    </row>
    <row r="30" spans="1:13" ht="39.950000000000003" customHeight="1">
      <c r="A30" s="24" t="s">
        <v>1222</v>
      </c>
      <c r="B30" s="24"/>
      <c r="C30" s="5" t="s">
        <v>432</v>
      </c>
      <c r="D30" s="8">
        <v>0</v>
      </c>
      <c r="E30" s="8">
        <v>0</v>
      </c>
      <c r="F30" s="8">
        <v>0</v>
      </c>
    </row>
    <row r="31" spans="1:13" ht="50.1" customHeight="1">
      <c r="A31" s="24" t="s">
        <v>452</v>
      </c>
      <c r="B31" s="24"/>
      <c r="C31" s="5" t="s">
        <v>438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3" ht="9.9499999999999993" customHeight="1"/>
    <row r="33" spans="1:13" ht="45" customHeight="1">
      <c r="A33" s="29" t="s">
        <v>1223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ht="45" customHeight="1">
      <c r="A34" s="29" t="s">
        <v>1224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</row>
    <row r="35" spans="1:13" ht="9.9499999999999993" customHeight="1"/>
    <row r="36" spans="1:13" ht="45" customHeight="1">
      <c r="A36" s="23" t="s">
        <v>1225</v>
      </c>
      <c r="B36" s="23"/>
      <c r="C36" s="23" t="s">
        <v>1226</v>
      </c>
      <c r="D36" s="23" t="s">
        <v>35</v>
      </c>
      <c r="E36" s="23" t="s">
        <v>366</v>
      </c>
      <c r="F36" s="23"/>
      <c r="G36" s="23"/>
      <c r="H36" s="23" t="s">
        <v>714</v>
      </c>
      <c r="I36" s="23"/>
      <c r="J36" s="23"/>
      <c r="K36" s="23" t="s">
        <v>715</v>
      </c>
      <c r="L36" s="23"/>
      <c r="M36" s="23"/>
    </row>
    <row r="37" spans="1:13" ht="45" customHeight="1">
      <c r="A37" s="23"/>
      <c r="B37" s="30"/>
      <c r="C37" s="23"/>
      <c r="D37" s="23"/>
      <c r="E37" s="5" t="s">
        <v>1056</v>
      </c>
      <c r="F37" s="5" t="s">
        <v>1057</v>
      </c>
      <c r="G37" s="5" t="s">
        <v>560</v>
      </c>
      <c r="H37" s="5" t="s">
        <v>1056</v>
      </c>
      <c r="I37" s="5" t="s">
        <v>1057</v>
      </c>
      <c r="J37" s="5" t="s">
        <v>560</v>
      </c>
      <c r="K37" s="5" t="s">
        <v>1056</v>
      </c>
      <c r="L37" s="5" t="s">
        <v>1057</v>
      </c>
      <c r="M37" s="5" t="s">
        <v>560</v>
      </c>
    </row>
    <row r="38" spans="1:13" ht="20.100000000000001" customHeight="1">
      <c r="A38" s="23" t="s">
        <v>270</v>
      </c>
      <c r="B38" s="23"/>
      <c r="C38" s="5" t="s">
        <v>374</v>
      </c>
      <c r="D38" s="5" t="s">
        <v>375</v>
      </c>
      <c r="E38" s="5" t="s">
        <v>376</v>
      </c>
      <c r="F38" s="5" t="s">
        <v>377</v>
      </c>
      <c r="G38" s="5" t="s">
        <v>378</v>
      </c>
      <c r="H38" s="5" t="s">
        <v>379</v>
      </c>
      <c r="I38" s="5" t="s">
        <v>380</v>
      </c>
      <c r="J38" s="5" t="s">
        <v>381</v>
      </c>
      <c r="K38" s="5" t="s">
        <v>382</v>
      </c>
      <c r="L38" s="5" t="s">
        <v>383</v>
      </c>
      <c r="M38" s="5" t="s">
        <v>384</v>
      </c>
    </row>
    <row r="39" spans="1:13" ht="20.100000000000001" customHeight="1">
      <c r="A39" s="23" t="s">
        <v>52</v>
      </c>
      <c r="B39" s="23"/>
      <c r="C39" s="5" t="s">
        <v>52</v>
      </c>
      <c r="D39" s="5" t="s">
        <v>52</v>
      </c>
      <c r="E39" s="5" t="s">
        <v>52</v>
      </c>
      <c r="F39" s="5" t="s">
        <v>52</v>
      </c>
      <c r="G39" s="5" t="s">
        <v>52</v>
      </c>
      <c r="H39" s="5" t="s">
        <v>52</v>
      </c>
      <c r="I39" s="5" t="s">
        <v>52</v>
      </c>
      <c r="J39" s="5" t="s">
        <v>52</v>
      </c>
      <c r="K39" s="5" t="s">
        <v>52</v>
      </c>
      <c r="L39" s="5" t="s">
        <v>52</v>
      </c>
      <c r="M39" s="5" t="s">
        <v>52</v>
      </c>
    </row>
    <row r="40" spans="1:13" ht="9.9499999999999993" customHeight="1"/>
    <row r="41" spans="1:13" ht="45" customHeight="1">
      <c r="A41" s="29" t="s">
        <v>1227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  <row r="42" spans="1:13" ht="9.9499999999999993" customHeight="1"/>
    <row r="43" spans="1:13" ht="45" customHeight="1">
      <c r="A43" s="23" t="s">
        <v>1225</v>
      </c>
      <c r="B43" s="23"/>
      <c r="C43" s="23" t="s">
        <v>1226</v>
      </c>
      <c r="D43" s="23" t="s">
        <v>35</v>
      </c>
      <c r="E43" s="23" t="s">
        <v>366</v>
      </c>
      <c r="F43" s="23"/>
      <c r="G43" s="23"/>
      <c r="H43" s="23" t="s">
        <v>714</v>
      </c>
      <c r="I43" s="23"/>
      <c r="J43" s="23"/>
      <c r="K43" s="23" t="s">
        <v>715</v>
      </c>
      <c r="L43" s="23"/>
      <c r="M43" s="23"/>
    </row>
    <row r="44" spans="1:13" ht="45" customHeight="1">
      <c r="A44" s="23"/>
      <c r="B44" s="30"/>
      <c r="C44" s="23"/>
      <c r="D44" s="23"/>
      <c r="E44" s="5" t="s">
        <v>1056</v>
      </c>
      <c r="F44" s="5" t="s">
        <v>1057</v>
      </c>
      <c r="G44" s="5" t="s">
        <v>560</v>
      </c>
      <c r="H44" s="5" t="s">
        <v>1056</v>
      </c>
      <c r="I44" s="5" t="s">
        <v>1057</v>
      </c>
      <c r="J44" s="5" t="s">
        <v>560</v>
      </c>
      <c r="K44" s="5" t="s">
        <v>1056</v>
      </c>
      <c r="L44" s="5" t="s">
        <v>1057</v>
      </c>
      <c r="M44" s="5" t="s">
        <v>560</v>
      </c>
    </row>
    <row r="45" spans="1:13" ht="20.100000000000001" customHeight="1">
      <c r="A45" s="23" t="s">
        <v>270</v>
      </c>
      <c r="B45" s="23"/>
      <c r="C45" s="5" t="s">
        <v>374</v>
      </c>
      <c r="D45" s="5" t="s">
        <v>375</v>
      </c>
      <c r="E45" s="5" t="s">
        <v>376</v>
      </c>
      <c r="F45" s="5" t="s">
        <v>377</v>
      </c>
      <c r="G45" s="5" t="s">
        <v>378</v>
      </c>
      <c r="H45" s="5" t="s">
        <v>379</v>
      </c>
      <c r="I45" s="5" t="s">
        <v>380</v>
      </c>
      <c r="J45" s="5" t="s">
        <v>381</v>
      </c>
      <c r="K45" s="5" t="s">
        <v>382</v>
      </c>
      <c r="L45" s="5" t="s">
        <v>383</v>
      </c>
      <c r="M45" s="5" t="s">
        <v>384</v>
      </c>
    </row>
    <row r="46" spans="1:13" ht="20.100000000000001" customHeight="1">
      <c r="A46" s="23" t="s">
        <v>52</v>
      </c>
      <c r="B46" s="23"/>
      <c r="C46" s="5" t="s">
        <v>52</v>
      </c>
      <c r="D46" s="5" t="s">
        <v>52</v>
      </c>
      <c r="E46" s="5" t="s">
        <v>52</v>
      </c>
      <c r="F46" s="5" t="s">
        <v>52</v>
      </c>
      <c r="G46" s="5" t="s">
        <v>52</v>
      </c>
      <c r="H46" s="5" t="s">
        <v>52</v>
      </c>
      <c r="I46" s="5" t="s">
        <v>52</v>
      </c>
      <c r="J46" s="5" t="s">
        <v>52</v>
      </c>
      <c r="K46" s="5" t="s">
        <v>52</v>
      </c>
      <c r="L46" s="5" t="s">
        <v>52</v>
      </c>
      <c r="M46" s="5" t="s">
        <v>52</v>
      </c>
    </row>
    <row r="47" spans="1:13" ht="9.9499999999999993" customHeight="1"/>
    <row r="48" spans="1:13" ht="45" customHeight="1">
      <c r="A48" s="29" t="s">
        <v>1228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</row>
    <row r="49" spans="1:13" ht="9.9499999999999993" customHeight="1"/>
    <row r="50" spans="1:13" ht="45" customHeight="1">
      <c r="A50" s="23" t="s">
        <v>1225</v>
      </c>
      <c r="B50" s="23"/>
      <c r="C50" s="23" t="s">
        <v>1226</v>
      </c>
      <c r="D50" s="23" t="s">
        <v>35</v>
      </c>
      <c r="E50" s="23" t="s">
        <v>366</v>
      </c>
      <c r="F50" s="23"/>
      <c r="G50" s="23"/>
      <c r="H50" s="23" t="s">
        <v>714</v>
      </c>
      <c r="I50" s="23"/>
      <c r="J50" s="23"/>
      <c r="K50" s="23" t="s">
        <v>715</v>
      </c>
      <c r="L50" s="23"/>
      <c r="M50" s="23"/>
    </row>
    <row r="51" spans="1:13" ht="45" customHeight="1">
      <c r="A51" s="23"/>
      <c r="B51" s="30"/>
      <c r="C51" s="23"/>
      <c r="D51" s="23"/>
      <c r="E51" s="5" t="s">
        <v>1056</v>
      </c>
      <c r="F51" s="5" t="s">
        <v>1057</v>
      </c>
      <c r="G51" s="5" t="s">
        <v>560</v>
      </c>
      <c r="H51" s="5" t="s">
        <v>1056</v>
      </c>
      <c r="I51" s="5" t="s">
        <v>1057</v>
      </c>
      <c r="J51" s="5" t="s">
        <v>560</v>
      </c>
      <c r="K51" s="5" t="s">
        <v>1056</v>
      </c>
      <c r="L51" s="5" t="s">
        <v>1057</v>
      </c>
      <c r="M51" s="5" t="s">
        <v>560</v>
      </c>
    </row>
    <row r="52" spans="1:13" ht="20.100000000000001" customHeight="1">
      <c r="A52" s="23" t="s">
        <v>270</v>
      </c>
      <c r="B52" s="23"/>
      <c r="C52" s="5" t="s">
        <v>374</v>
      </c>
      <c r="D52" s="5" t="s">
        <v>375</v>
      </c>
      <c r="E52" s="5" t="s">
        <v>376</v>
      </c>
      <c r="F52" s="5" t="s">
        <v>377</v>
      </c>
      <c r="G52" s="5" t="s">
        <v>378</v>
      </c>
      <c r="H52" s="5" t="s">
        <v>379</v>
      </c>
      <c r="I52" s="5" t="s">
        <v>380</v>
      </c>
      <c r="J52" s="5" t="s">
        <v>381</v>
      </c>
      <c r="K52" s="5" t="s">
        <v>382</v>
      </c>
      <c r="L52" s="5" t="s">
        <v>383</v>
      </c>
      <c r="M52" s="5" t="s">
        <v>384</v>
      </c>
    </row>
    <row r="53" spans="1:13" ht="20.100000000000001" customHeight="1">
      <c r="A53" s="23" t="s">
        <v>52</v>
      </c>
      <c r="B53" s="23"/>
      <c r="C53" s="5" t="s">
        <v>52</v>
      </c>
      <c r="D53" s="5" t="s">
        <v>52</v>
      </c>
      <c r="E53" s="5" t="s">
        <v>52</v>
      </c>
      <c r="F53" s="5" t="s">
        <v>52</v>
      </c>
      <c r="G53" s="5" t="s">
        <v>52</v>
      </c>
      <c r="H53" s="5" t="s">
        <v>52</v>
      </c>
      <c r="I53" s="5" t="s">
        <v>52</v>
      </c>
      <c r="J53" s="5" t="s">
        <v>52</v>
      </c>
      <c r="K53" s="5" t="s">
        <v>52</v>
      </c>
      <c r="L53" s="5" t="s">
        <v>52</v>
      </c>
      <c r="M53" s="5" t="s">
        <v>52</v>
      </c>
    </row>
    <row r="54" spans="1:13" ht="9.9499999999999993" customHeight="1"/>
    <row r="55" spans="1:13" ht="45" customHeight="1">
      <c r="A55" s="29" t="s">
        <v>702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</row>
    <row r="56" spans="1:13" ht="9.9499999999999993" customHeight="1"/>
    <row r="57" spans="1:13" ht="45" customHeight="1">
      <c r="A57" s="23" t="s">
        <v>34</v>
      </c>
      <c r="B57" s="23"/>
      <c r="C57" s="23" t="s">
        <v>567</v>
      </c>
      <c r="D57" s="23" t="s">
        <v>35</v>
      </c>
      <c r="E57" s="23" t="s">
        <v>38</v>
      </c>
      <c r="F57" s="23"/>
      <c r="G57" s="23"/>
    </row>
    <row r="58" spans="1:13" ht="45" customHeight="1">
      <c r="A58" s="23"/>
      <c r="B58" s="30"/>
      <c r="C58" s="23"/>
      <c r="D58" s="23"/>
      <c r="E58" s="5" t="s">
        <v>366</v>
      </c>
      <c r="F58" s="5" t="s">
        <v>367</v>
      </c>
      <c r="G58" s="5" t="s">
        <v>368</v>
      </c>
    </row>
    <row r="59" spans="1:13" ht="20.100000000000001" customHeight="1">
      <c r="A59" s="23" t="s">
        <v>270</v>
      </c>
      <c r="B59" s="23"/>
      <c r="C59" s="5" t="s">
        <v>374</v>
      </c>
      <c r="D59" s="5" t="s">
        <v>375</v>
      </c>
      <c r="E59" s="5" t="s">
        <v>376</v>
      </c>
      <c r="F59" s="5" t="s">
        <v>377</v>
      </c>
      <c r="G59" s="5" t="s">
        <v>378</v>
      </c>
    </row>
    <row r="60" spans="1:13" ht="20.100000000000001" customHeight="1">
      <c r="A60" s="23" t="s">
        <v>52</v>
      </c>
      <c r="B60" s="23"/>
      <c r="C60" s="5" t="s">
        <v>52</v>
      </c>
      <c r="D60" s="5" t="s">
        <v>52</v>
      </c>
      <c r="E60" s="5" t="s">
        <v>52</v>
      </c>
      <c r="F60" s="5" t="s">
        <v>52</v>
      </c>
      <c r="G60" s="5" t="s">
        <v>52</v>
      </c>
    </row>
    <row r="61" spans="1:13" ht="9.9499999999999993" customHeight="1"/>
    <row r="62" spans="1:13" ht="45" customHeight="1">
      <c r="A62" s="29" t="s">
        <v>572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</row>
    <row r="63" spans="1:13" ht="9.9499999999999993" customHeight="1"/>
    <row r="64" spans="1:13" ht="45" customHeight="1">
      <c r="A64" s="23" t="s">
        <v>34</v>
      </c>
      <c r="B64" s="23"/>
      <c r="C64" s="23" t="s">
        <v>35</v>
      </c>
      <c r="D64" s="23" t="s">
        <v>38</v>
      </c>
      <c r="E64" s="23"/>
      <c r="F64" s="23"/>
    </row>
    <row r="65" spans="1:6" ht="45" customHeight="1">
      <c r="A65" s="23"/>
      <c r="B65" s="30"/>
      <c r="C65" s="23"/>
      <c r="D65" s="5" t="s">
        <v>366</v>
      </c>
      <c r="E65" s="5" t="s">
        <v>367</v>
      </c>
      <c r="F65" s="5" t="s">
        <v>368</v>
      </c>
    </row>
    <row r="66" spans="1:6" ht="20.100000000000001" customHeight="1">
      <c r="A66" s="23" t="s">
        <v>270</v>
      </c>
      <c r="B66" s="23"/>
      <c r="C66" s="5" t="s">
        <v>374</v>
      </c>
      <c r="D66" s="5" t="s">
        <v>375</v>
      </c>
      <c r="E66" s="5" t="s">
        <v>376</v>
      </c>
      <c r="F66" s="5" t="s">
        <v>377</v>
      </c>
    </row>
    <row r="67" spans="1:6" ht="20.100000000000001" customHeight="1">
      <c r="A67" s="23" t="s">
        <v>52</v>
      </c>
      <c r="B67" s="23"/>
      <c r="C67" s="5" t="s">
        <v>52</v>
      </c>
      <c r="D67" s="5" t="s">
        <v>52</v>
      </c>
      <c r="E67" s="5" t="s">
        <v>52</v>
      </c>
      <c r="F67" s="5" t="s">
        <v>52</v>
      </c>
    </row>
  </sheetData>
  <sheetProtection password="8592" sheet="1" objects="1" scenarios="1"/>
  <mergeCells count="66">
    <mergeCell ref="A66:B66"/>
    <mergeCell ref="A67:B67"/>
    <mergeCell ref="A59:B59"/>
    <mergeCell ref="A60:B60"/>
    <mergeCell ref="A62:M62"/>
    <mergeCell ref="A64:B65"/>
    <mergeCell ref="C64:C65"/>
    <mergeCell ref="D64:F64"/>
    <mergeCell ref="A52:B52"/>
    <mergeCell ref="A53:B53"/>
    <mergeCell ref="A55:M55"/>
    <mergeCell ref="A57:B58"/>
    <mergeCell ref="C57:C58"/>
    <mergeCell ref="D57:D58"/>
    <mergeCell ref="E57:G57"/>
    <mergeCell ref="A45:B45"/>
    <mergeCell ref="A46:B46"/>
    <mergeCell ref="A48:M48"/>
    <mergeCell ref="A50:B51"/>
    <mergeCell ref="C50:C51"/>
    <mergeCell ref="D50:D51"/>
    <mergeCell ref="E50:G50"/>
    <mergeCell ref="H50:J50"/>
    <mergeCell ref="K50:M50"/>
    <mergeCell ref="A38:B38"/>
    <mergeCell ref="A39:B39"/>
    <mergeCell ref="A41:M41"/>
    <mergeCell ref="A43:B44"/>
    <mergeCell ref="C43:C44"/>
    <mergeCell ref="D43:D44"/>
    <mergeCell ref="E43:G43"/>
    <mergeCell ref="H43:J43"/>
    <mergeCell ref="K43:M43"/>
    <mergeCell ref="A33:M33"/>
    <mergeCell ref="A34:M34"/>
    <mergeCell ref="A36:B37"/>
    <mergeCell ref="C36:C37"/>
    <mergeCell ref="D36:D37"/>
    <mergeCell ref="E36:G36"/>
    <mergeCell ref="H36:J36"/>
    <mergeCell ref="K36:M36"/>
    <mergeCell ref="A27:B27"/>
    <mergeCell ref="A28:B28"/>
    <mergeCell ref="A29:B29"/>
    <mergeCell ref="A30:B30"/>
    <mergeCell ref="A31:B31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5"/>
  <sheetViews>
    <sheetView workbookViewId="0"/>
  </sheetViews>
  <sheetFormatPr defaultRowHeight="10.5"/>
  <cols>
    <col min="1" max="1" width="57.28515625" customWidth="1"/>
    <col min="2" max="4" width="11.42578125" customWidth="1"/>
    <col min="5" max="5" width="21" customWidth="1"/>
    <col min="6" max="8" width="22.85546875" customWidth="1"/>
  </cols>
  <sheetData>
    <row r="1" spans="1:7" ht="15" customHeight="1"/>
    <row r="2" spans="1:7" ht="24.95" customHeight="1">
      <c r="A2" s="16" t="s">
        <v>33</v>
      </c>
      <c r="B2" s="16"/>
      <c r="C2" s="16"/>
      <c r="D2" s="16"/>
      <c r="E2" s="16"/>
      <c r="F2" s="16"/>
      <c r="G2" s="16"/>
    </row>
    <row r="3" spans="1:7" ht="15" customHeight="1"/>
    <row r="4" spans="1:7" ht="39.950000000000003" customHeight="1">
      <c r="A4" s="23" t="s">
        <v>34</v>
      </c>
      <c r="B4" s="23" t="s">
        <v>35</v>
      </c>
      <c r="C4" s="23" t="s">
        <v>36</v>
      </c>
      <c r="D4" s="23" t="s">
        <v>37</v>
      </c>
      <c r="E4" s="23" t="s">
        <v>38</v>
      </c>
      <c r="F4" s="23"/>
      <c r="G4" s="23"/>
    </row>
    <row r="5" spans="1:7" ht="39.950000000000003" customHeight="1">
      <c r="A5" s="23"/>
      <c r="B5" s="23"/>
      <c r="C5" s="23"/>
      <c r="D5" s="23"/>
      <c r="E5" s="5" t="s">
        <v>39</v>
      </c>
      <c r="F5" s="5" t="s">
        <v>40</v>
      </c>
      <c r="G5" s="5" t="s">
        <v>41</v>
      </c>
    </row>
    <row r="6" spans="1:7" ht="20.100000000000001" customHeight="1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ht="24.95" customHeight="1">
      <c r="A7" s="6" t="s">
        <v>42</v>
      </c>
      <c r="B7" s="5" t="s">
        <v>43</v>
      </c>
      <c r="C7" s="5" t="s">
        <v>44</v>
      </c>
      <c r="D7" s="5" t="s">
        <v>44</v>
      </c>
      <c r="E7" s="8">
        <v>104902.2</v>
      </c>
      <c r="F7" s="8">
        <v>0</v>
      </c>
      <c r="G7" s="8">
        <v>0</v>
      </c>
    </row>
    <row r="8" spans="1:7" ht="24.95" customHeight="1">
      <c r="A8" s="6" t="s">
        <v>45</v>
      </c>
      <c r="B8" s="5" t="s">
        <v>46</v>
      </c>
      <c r="C8" s="5" t="s">
        <v>44</v>
      </c>
      <c r="D8" s="5" t="s">
        <v>44</v>
      </c>
      <c r="E8" s="8">
        <v>0</v>
      </c>
      <c r="F8" s="8">
        <v>0</v>
      </c>
      <c r="G8" s="8">
        <v>0</v>
      </c>
    </row>
    <row r="9" spans="1:7" ht="24.95" customHeight="1">
      <c r="A9" s="6" t="s">
        <v>47</v>
      </c>
      <c r="B9" s="5" t="s">
        <v>48</v>
      </c>
      <c r="C9" s="5" t="s">
        <v>44</v>
      </c>
      <c r="D9" s="5" t="s">
        <v>44</v>
      </c>
      <c r="E9" s="8">
        <v>29469106.640000001</v>
      </c>
      <c r="F9" s="8">
        <v>29979450.52</v>
      </c>
      <c r="G9" s="8">
        <v>29979450.52</v>
      </c>
    </row>
    <row r="10" spans="1:7" ht="38.1" customHeight="1">
      <c r="A10" s="6" t="s">
        <v>49</v>
      </c>
      <c r="B10" s="5" t="s">
        <v>50</v>
      </c>
      <c r="C10" s="5" t="s">
        <v>51</v>
      </c>
      <c r="D10" s="5" t="s">
        <v>44</v>
      </c>
      <c r="E10" s="8" t="s">
        <v>52</v>
      </c>
      <c r="F10" s="8" t="s">
        <v>52</v>
      </c>
      <c r="G10" s="8" t="s">
        <v>52</v>
      </c>
    </row>
    <row r="11" spans="1:7" ht="24.95" customHeight="1">
      <c r="A11" s="6" t="s">
        <v>53</v>
      </c>
      <c r="B11" s="5" t="s">
        <v>54</v>
      </c>
      <c r="C11" s="5" t="s">
        <v>44</v>
      </c>
      <c r="D11" s="5" t="s">
        <v>44</v>
      </c>
      <c r="E11" s="8" t="s">
        <v>52</v>
      </c>
      <c r="F11" s="8" t="s">
        <v>52</v>
      </c>
      <c r="G11" s="8" t="s">
        <v>52</v>
      </c>
    </row>
    <row r="12" spans="1:7" ht="50.1" customHeight="1">
      <c r="A12" s="6" t="s">
        <v>55</v>
      </c>
      <c r="B12" s="5" t="s">
        <v>56</v>
      </c>
      <c r="C12" s="5" t="s">
        <v>57</v>
      </c>
      <c r="D12" s="5" t="s">
        <v>44</v>
      </c>
      <c r="E12" s="8">
        <v>29469106.640000001</v>
      </c>
      <c r="F12" s="8">
        <v>29979450.52</v>
      </c>
      <c r="G12" s="8">
        <v>29979450.52</v>
      </c>
    </row>
    <row r="13" spans="1:7" ht="63" customHeight="1">
      <c r="A13" s="6" t="s">
        <v>58</v>
      </c>
      <c r="B13" s="5" t="s">
        <v>59</v>
      </c>
      <c r="C13" s="5" t="s">
        <v>57</v>
      </c>
      <c r="D13" s="5" t="s">
        <v>44</v>
      </c>
      <c r="E13" s="8">
        <v>28069106.640000001</v>
      </c>
      <c r="F13" s="8">
        <v>28479450.52</v>
      </c>
      <c r="G13" s="8">
        <v>28479450.52</v>
      </c>
    </row>
    <row r="14" spans="1:7" ht="75" customHeight="1">
      <c r="A14" s="6" t="s">
        <v>60</v>
      </c>
      <c r="B14" s="5" t="s">
        <v>61</v>
      </c>
      <c r="C14" s="5" t="s">
        <v>57</v>
      </c>
      <c r="D14" s="5" t="s">
        <v>44</v>
      </c>
      <c r="E14" s="8" t="s">
        <v>52</v>
      </c>
      <c r="F14" s="8" t="s">
        <v>52</v>
      </c>
      <c r="G14" s="8" t="s">
        <v>52</v>
      </c>
    </row>
    <row r="15" spans="1:7" ht="24.95" customHeight="1">
      <c r="A15" s="6" t="s">
        <v>62</v>
      </c>
      <c r="B15" s="5" t="s">
        <v>63</v>
      </c>
      <c r="C15" s="5" t="s">
        <v>57</v>
      </c>
      <c r="D15" s="5" t="s">
        <v>44</v>
      </c>
      <c r="E15" s="8">
        <v>1400000</v>
      </c>
      <c r="F15" s="8">
        <v>1500000</v>
      </c>
      <c r="G15" s="8">
        <v>1500000</v>
      </c>
    </row>
    <row r="16" spans="1:7" ht="24.95" customHeight="1">
      <c r="A16" s="6" t="s">
        <v>64</v>
      </c>
      <c r="B16" s="5" t="s">
        <v>65</v>
      </c>
      <c r="C16" s="5" t="s">
        <v>66</v>
      </c>
      <c r="D16" s="5" t="s">
        <v>44</v>
      </c>
      <c r="E16" s="8" t="s">
        <v>52</v>
      </c>
      <c r="F16" s="8" t="s">
        <v>52</v>
      </c>
      <c r="G16" s="8" t="s">
        <v>52</v>
      </c>
    </row>
    <row r="17" spans="1:7" ht="24.95" customHeight="1">
      <c r="A17" s="6" t="s">
        <v>67</v>
      </c>
      <c r="B17" s="5" t="s">
        <v>68</v>
      </c>
      <c r="C17" s="5" t="s">
        <v>69</v>
      </c>
      <c r="D17" s="5" t="s">
        <v>44</v>
      </c>
      <c r="E17" s="8" t="s">
        <v>52</v>
      </c>
      <c r="F17" s="8" t="s">
        <v>52</v>
      </c>
      <c r="G17" s="8" t="s">
        <v>52</v>
      </c>
    </row>
    <row r="18" spans="1:7" ht="38.1" customHeight="1">
      <c r="A18" s="6" t="s">
        <v>70</v>
      </c>
      <c r="B18" s="5" t="s">
        <v>71</v>
      </c>
      <c r="C18" s="5" t="s">
        <v>69</v>
      </c>
      <c r="D18" s="5" t="s">
        <v>44</v>
      </c>
      <c r="E18" s="8" t="s">
        <v>52</v>
      </c>
      <c r="F18" s="8" t="s">
        <v>52</v>
      </c>
      <c r="G18" s="8" t="s">
        <v>52</v>
      </c>
    </row>
    <row r="19" spans="1:7" ht="24.95" customHeight="1">
      <c r="A19" s="6" t="s">
        <v>72</v>
      </c>
      <c r="B19" s="5" t="s">
        <v>73</v>
      </c>
      <c r="C19" s="5" t="s">
        <v>69</v>
      </c>
      <c r="D19" s="5" t="s">
        <v>44</v>
      </c>
      <c r="E19" s="8" t="s">
        <v>52</v>
      </c>
      <c r="F19" s="8" t="s">
        <v>52</v>
      </c>
      <c r="G19" s="8" t="s">
        <v>52</v>
      </c>
    </row>
    <row r="20" spans="1:7" ht="75" customHeight="1">
      <c r="A20" s="6" t="s">
        <v>74</v>
      </c>
      <c r="B20" s="5" t="s">
        <v>75</v>
      </c>
      <c r="C20" s="5" t="s">
        <v>69</v>
      </c>
      <c r="D20" s="5" t="s">
        <v>44</v>
      </c>
      <c r="E20" s="8" t="s">
        <v>52</v>
      </c>
      <c r="F20" s="8" t="s">
        <v>52</v>
      </c>
      <c r="G20" s="8" t="s">
        <v>52</v>
      </c>
    </row>
    <row r="21" spans="1:7" ht="24.95" customHeight="1">
      <c r="A21" s="6" t="s">
        <v>76</v>
      </c>
      <c r="B21" s="5" t="s">
        <v>77</v>
      </c>
      <c r="C21" s="5" t="s">
        <v>78</v>
      </c>
      <c r="D21" s="5" t="s">
        <v>44</v>
      </c>
      <c r="E21" s="8" t="s">
        <v>52</v>
      </c>
      <c r="F21" s="8" t="s">
        <v>52</v>
      </c>
      <c r="G21" s="8" t="s">
        <v>52</v>
      </c>
    </row>
    <row r="22" spans="1:7" ht="24.95" customHeight="1">
      <c r="A22" s="6" t="s">
        <v>79</v>
      </c>
      <c r="B22" s="5" t="s">
        <v>80</v>
      </c>
      <c r="C22" s="5" t="s">
        <v>44</v>
      </c>
      <c r="D22" s="5" t="s">
        <v>44</v>
      </c>
      <c r="E22" s="8" t="s">
        <v>52</v>
      </c>
      <c r="F22" s="8" t="s">
        <v>52</v>
      </c>
      <c r="G22" s="8" t="s">
        <v>52</v>
      </c>
    </row>
    <row r="23" spans="1:7" ht="63" customHeight="1">
      <c r="A23" s="6" t="s">
        <v>81</v>
      </c>
      <c r="B23" s="5" t="s">
        <v>82</v>
      </c>
      <c r="C23" s="5" t="s">
        <v>83</v>
      </c>
      <c r="D23" s="5" t="s">
        <v>44</v>
      </c>
      <c r="E23" s="8" t="s">
        <v>52</v>
      </c>
      <c r="F23" s="8" t="s">
        <v>52</v>
      </c>
      <c r="G23" s="8" t="s">
        <v>52</v>
      </c>
    </row>
    <row r="24" spans="1:7" ht="38.1" customHeight="1">
      <c r="A24" s="6" t="s">
        <v>84</v>
      </c>
      <c r="B24" s="5" t="s">
        <v>85</v>
      </c>
      <c r="C24" s="5" t="s">
        <v>86</v>
      </c>
      <c r="D24" s="5" t="s">
        <v>44</v>
      </c>
      <c r="E24" s="8" t="s">
        <v>52</v>
      </c>
      <c r="F24" s="8" t="s">
        <v>52</v>
      </c>
      <c r="G24" s="8" t="s">
        <v>52</v>
      </c>
    </row>
    <row r="25" spans="1:7" ht="24.95" customHeight="1">
      <c r="A25" s="6" t="s">
        <v>87</v>
      </c>
      <c r="B25" s="5" t="s">
        <v>88</v>
      </c>
      <c r="C25" s="5" t="s">
        <v>89</v>
      </c>
      <c r="D25" s="5" t="s">
        <v>44</v>
      </c>
      <c r="E25" s="8" t="s">
        <v>52</v>
      </c>
      <c r="F25" s="8" t="s">
        <v>52</v>
      </c>
      <c r="G25" s="8" t="s">
        <v>52</v>
      </c>
    </row>
    <row r="26" spans="1:7" ht="24.95" customHeight="1">
      <c r="A26" s="6" t="s">
        <v>90</v>
      </c>
      <c r="B26" s="5" t="s">
        <v>91</v>
      </c>
      <c r="C26" s="5" t="s">
        <v>92</v>
      </c>
      <c r="D26" s="5" t="s">
        <v>44</v>
      </c>
      <c r="E26" s="8" t="s">
        <v>52</v>
      </c>
      <c r="F26" s="8" t="s">
        <v>52</v>
      </c>
      <c r="G26" s="8" t="s">
        <v>52</v>
      </c>
    </row>
    <row r="27" spans="1:7" ht="24.95" customHeight="1">
      <c r="A27" s="6" t="s">
        <v>93</v>
      </c>
      <c r="B27" s="5" t="s">
        <v>94</v>
      </c>
      <c r="C27" s="5" t="s">
        <v>95</v>
      </c>
      <c r="D27" s="5" t="s">
        <v>44</v>
      </c>
      <c r="E27" s="8" t="s">
        <v>52</v>
      </c>
      <c r="F27" s="8" t="s">
        <v>52</v>
      </c>
      <c r="G27" s="8" t="s">
        <v>52</v>
      </c>
    </row>
    <row r="28" spans="1:7" ht="24.95" customHeight="1">
      <c r="A28" s="6" t="s">
        <v>96</v>
      </c>
      <c r="B28" s="5" t="s">
        <v>97</v>
      </c>
      <c r="C28" s="5" t="s">
        <v>98</v>
      </c>
      <c r="D28" s="5" t="s">
        <v>44</v>
      </c>
      <c r="E28" s="8" t="s">
        <v>52</v>
      </c>
      <c r="F28" s="8" t="s">
        <v>52</v>
      </c>
      <c r="G28" s="8" t="s">
        <v>52</v>
      </c>
    </row>
    <row r="29" spans="1:7" ht="63" customHeight="1">
      <c r="A29" s="6" t="s">
        <v>99</v>
      </c>
      <c r="B29" s="5" t="s">
        <v>100</v>
      </c>
      <c r="C29" s="5" t="s">
        <v>101</v>
      </c>
      <c r="D29" s="5" t="s">
        <v>44</v>
      </c>
      <c r="E29" s="8" t="s">
        <v>52</v>
      </c>
      <c r="F29" s="8" t="s">
        <v>52</v>
      </c>
      <c r="G29" s="8" t="s">
        <v>52</v>
      </c>
    </row>
    <row r="30" spans="1:7" ht="50.1" customHeight="1">
      <c r="A30" s="6" t="s">
        <v>102</v>
      </c>
      <c r="B30" s="5" t="s">
        <v>103</v>
      </c>
      <c r="C30" s="5" t="s">
        <v>104</v>
      </c>
      <c r="D30" s="5" t="s">
        <v>44</v>
      </c>
      <c r="E30" s="8" t="s">
        <v>52</v>
      </c>
      <c r="F30" s="8" t="s">
        <v>52</v>
      </c>
      <c r="G30" s="8" t="s">
        <v>52</v>
      </c>
    </row>
    <row r="31" spans="1:7" ht="50.1" customHeight="1">
      <c r="A31" s="6" t="s">
        <v>105</v>
      </c>
      <c r="B31" s="5" t="s">
        <v>106</v>
      </c>
      <c r="C31" s="5" t="s">
        <v>107</v>
      </c>
      <c r="D31" s="5" t="s">
        <v>44</v>
      </c>
      <c r="E31" s="8" t="s">
        <v>52</v>
      </c>
      <c r="F31" s="8" t="s">
        <v>52</v>
      </c>
      <c r="G31" s="8" t="s">
        <v>52</v>
      </c>
    </row>
    <row r="32" spans="1:7" ht="24.95" customHeight="1">
      <c r="A32" s="6" t="s">
        <v>108</v>
      </c>
      <c r="B32" s="5" t="s">
        <v>109</v>
      </c>
      <c r="C32" s="5" t="s">
        <v>44</v>
      </c>
      <c r="D32" s="5" t="s">
        <v>44</v>
      </c>
      <c r="E32" s="8" t="s">
        <v>52</v>
      </c>
      <c r="F32" s="8" t="s">
        <v>52</v>
      </c>
      <c r="G32" s="8" t="s">
        <v>52</v>
      </c>
    </row>
    <row r="33" spans="1:7" ht="38.1" customHeight="1">
      <c r="A33" s="6" t="s">
        <v>110</v>
      </c>
      <c r="B33" s="5" t="s">
        <v>111</v>
      </c>
      <c r="C33" s="5" t="s">
        <v>112</v>
      </c>
      <c r="D33" s="5" t="s">
        <v>44</v>
      </c>
      <c r="E33" s="8" t="s">
        <v>52</v>
      </c>
      <c r="F33" s="8" t="s">
        <v>52</v>
      </c>
      <c r="G33" s="8" t="s">
        <v>52</v>
      </c>
    </row>
    <row r="34" spans="1:7" ht="50.1" customHeight="1">
      <c r="A34" s="6" t="s">
        <v>113</v>
      </c>
      <c r="B34" s="5" t="s">
        <v>114</v>
      </c>
      <c r="C34" s="5" t="s">
        <v>115</v>
      </c>
      <c r="D34" s="5" t="s">
        <v>44</v>
      </c>
      <c r="E34" s="8" t="s">
        <v>52</v>
      </c>
      <c r="F34" s="8" t="s">
        <v>52</v>
      </c>
      <c r="G34" s="8" t="s">
        <v>52</v>
      </c>
    </row>
    <row r="35" spans="1:7" ht="24.95" customHeight="1">
      <c r="A35" s="6" t="s">
        <v>116</v>
      </c>
      <c r="B35" s="5" t="s">
        <v>117</v>
      </c>
      <c r="C35" s="5" t="s">
        <v>118</v>
      </c>
      <c r="D35" s="5" t="s">
        <v>44</v>
      </c>
      <c r="E35" s="8" t="s">
        <v>52</v>
      </c>
      <c r="F35" s="8" t="s">
        <v>52</v>
      </c>
      <c r="G35" s="8" t="s">
        <v>52</v>
      </c>
    </row>
    <row r="36" spans="1:7" ht="24.95" customHeight="1">
      <c r="A36" s="6" t="s">
        <v>119</v>
      </c>
      <c r="B36" s="5" t="s">
        <v>120</v>
      </c>
      <c r="C36" s="5" t="s">
        <v>44</v>
      </c>
      <c r="D36" s="5" t="s">
        <v>44</v>
      </c>
      <c r="E36" s="8">
        <v>29574008.84</v>
      </c>
      <c r="F36" s="8">
        <v>29979450.52</v>
      </c>
      <c r="G36" s="8">
        <v>29979450.52</v>
      </c>
    </row>
    <row r="37" spans="1:7" ht="38.1" customHeight="1">
      <c r="A37" s="6" t="s">
        <v>121</v>
      </c>
      <c r="B37" s="5" t="s">
        <v>122</v>
      </c>
      <c r="C37" s="5" t="s">
        <v>44</v>
      </c>
      <c r="D37" s="5" t="s">
        <v>44</v>
      </c>
      <c r="E37" s="8">
        <v>23090301.16</v>
      </c>
      <c r="F37" s="8">
        <v>23429167.91</v>
      </c>
      <c r="G37" s="8">
        <v>23429167.91</v>
      </c>
    </row>
    <row r="38" spans="1:7" ht="38.1" customHeight="1">
      <c r="A38" s="6" t="s">
        <v>123</v>
      </c>
      <c r="B38" s="5" t="s">
        <v>124</v>
      </c>
      <c r="C38" s="5" t="s">
        <v>125</v>
      </c>
      <c r="D38" s="5" t="s">
        <v>44</v>
      </c>
      <c r="E38" s="8">
        <v>17712596.91</v>
      </c>
      <c r="F38" s="8">
        <v>17977087.489999998</v>
      </c>
      <c r="G38" s="8">
        <v>17977087.489999998</v>
      </c>
    </row>
    <row r="39" spans="1:7" ht="50.1" customHeight="1">
      <c r="A39" s="6" t="s">
        <v>126</v>
      </c>
      <c r="B39" s="5" t="s">
        <v>127</v>
      </c>
      <c r="C39" s="5" t="s">
        <v>128</v>
      </c>
      <c r="D39" s="5" t="s">
        <v>44</v>
      </c>
      <c r="E39" s="8">
        <v>28500</v>
      </c>
      <c r="F39" s="8">
        <v>23000</v>
      </c>
      <c r="G39" s="8">
        <v>23000</v>
      </c>
    </row>
    <row r="40" spans="1:7" ht="50.1" customHeight="1">
      <c r="A40" s="6" t="s">
        <v>129</v>
      </c>
      <c r="B40" s="5" t="s">
        <v>130</v>
      </c>
      <c r="C40" s="5" t="s">
        <v>131</v>
      </c>
      <c r="D40" s="5" t="s">
        <v>44</v>
      </c>
      <c r="E40" s="8" t="s">
        <v>52</v>
      </c>
      <c r="F40" s="8" t="s">
        <v>52</v>
      </c>
      <c r="G40" s="8" t="s">
        <v>52</v>
      </c>
    </row>
    <row r="41" spans="1:7" ht="75" customHeight="1">
      <c r="A41" s="6" t="s">
        <v>132</v>
      </c>
      <c r="B41" s="5" t="s">
        <v>133</v>
      </c>
      <c r="C41" s="5" t="s">
        <v>134</v>
      </c>
      <c r="D41" s="5" t="s">
        <v>44</v>
      </c>
      <c r="E41" s="8">
        <v>5349204.25</v>
      </c>
      <c r="F41" s="8">
        <v>5429080.4199999999</v>
      </c>
      <c r="G41" s="8">
        <v>5429080.4199999999</v>
      </c>
    </row>
    <row r="42" spans="1:7" ht="38.1" customHeight="1">
      <c r="A42" s="6" t="s">
        <v>135</v>
      </c>
      <c r="B42" s="5" t="s">
        <v>136</v>
      </c>
      <c r="C42" s="5" t="s">
        <v>134</v>
      </c>
      <c r="D42" s="5" t="s">
        <v>44</v>
      </c>
      <c r="E42" s="8">
        <v>5349204.25</v>
      </c>
      <c r="F42" s="8">
        <v>5429080.4199999999</v>
      </c>
      <c r="G42" s="8">
        <v>5429080.4199999999</v>
      </c>
    </row>
    <row r="43" spans="1:7" ht="24.95" customHeight="1">
      <c r="A43" s="6" t="s">
        <v>137</v>
      </c>
      <c r="B43" s="5" t="s">
        <v>138</v>
      </c>
      <c r="C43" s="5" t="s">
        <v>134</v>
      </c>
      <c r="D43" s="5" t="s">
        <v>44</v>
      </c>
      <c r="E43" s="8" t="s">
        <v>52</v>
      </c>
      <c r="F43" s="8" t="s">
        <v>52</v>
      </c>
      <c r="G43" s="8" t="s">
        <v>52</v>
      </c>
    </row>
    <row r="44" spans="1:7" ht="50.1" customHeight="1">
      <c r="A44" s="6" t="s">
        <v>139</v>
      </c>
      <c r="B44" s="5" t="s">
        <v>140</v>
      </c>
      <c r="C44" s="5" t="s">
        <v>141</v>
      </c>
      <c r="D44" s="5" t="s">
        <v>44</v>
      </c>
      <c r="E44" s="8" t="s">
        <v>52</v>
      </c>
      <c r="F44" s="8" t="s">
        <v>52</v>
      </c>
      <c r="G44" s="8" t="s">
        <v>52</v>
      </c>
    </row>
    <row r="45" spans="1:7" ht="63" customHeight="1">
      <c r="A45" s="6" t="s">
        <v>142</v>
      </c>
      <c r="B45" s="5" t="s">
        <v>143</v>
      </c>
      <c r="C45" s="5" t="s">
        <v>144</v>
      </c>
      <c r="D45" s="5" t="s">
        <v>44</v>
      </c>
      <c r="E45" s="8" t="s">
        <v>52</v>
      </c>
      <c r="F45" s="8" t="s">
        <v>52</v>
      </c>
      <c r="G45" s="8" t="s">
        <v>52</v>
      </c>
    </row>
    <row r="46" spans="1:7" ht="50.1" customHeight="1">
      <c r="A46" s="6" t="s">
        <v>145</v>
      </c>
      <c r="B46" s="5" t="s">
        <v>146</v>
      </c>
      <c r="C46" s="5" t="s">
        <v>147</v>
      </c>
      <c r="D46" s="5" t="s">
        <v>44</v>
      </c>
      <c r="E46" s="8" t="s">
        <v>52</v>
      </c>
      <c r="F46" s="8" t="s">
        <v>52</v>
      </c>
      <c r="G46" s="8" t="s">
        <v>52</v>
      </c>
    </row>
    <row r="47" spans="1:7" ht="63" customHeight="1">
      <c r="A47" s="6" t="s">
        <v>148</v>
      </c>
      <c r="B47" s="5" t="s">
        <v>149</v>
      </c>
      <c r="C47" s="5" t="s">
        <v>150</v>
      </c>
      <c r="D47" s="5" t="s">
        <v>44</v>
      </c>
      <c r="E47" s="8" t="s">
        <v>52</v>
      </c>
      <c r="F47" s="8" t="s">
        <v>52</v>
      </c>
      <c r="G47" s="8" t="s">
        <v>52</v>
      </c>
    </row>
    <row r="48" spans="1:7" ht="24.95" customHeight="1">
      <c r="A48" s="6" t="s">
        <v>151</v>
      </c>
      <c r="B48" s="5" t="s">
        <v>152</v>
      </c>
      <c r="C48" s="5" t="s">
        <v>153</v>
      </c>
      <c r="D48" s="5" t="s">
        <v>44</v>
      </c>
      <c r="E48" s="8" t="s">
        <v>52</v>
      </c>
      <c r="F48" s="8" t="s">
        <v>52</v>
      </c>
      <c r="G48" s="8" t="s">
        <v>52</v>
      </c>
    </row>
    <row r="49" spans="1:7" ht="63" customHeight="1">
      <c r="A49" s="6" t="s">
        <v>154</v>
      </c>
      <c r="B49" s="5" t="s">
        <v>155</v>
      </c>
      <c r="C49" s="5" t="s">
        <v>156</v>
      </c>
      <c r="D49" s="5" t="s">
        <v>44</v>
      </c>
      <c r="E49" s="8" t="s">
        <v>52</v>
      </c>
      <c r="F49" s="8" t="s">
        <v>52</v>
      </c>
      <c r="G49" s="8" t="s">
        <v>52</v>
      </c>
    </row>
    <row r="50" spans="1:7" ht="50.1" customHeight="1">
      <c r="A50" s="6" t="s">
        <v>157</v>
      </c>
      <c r="B50" s="5" t="s">
        <v>158</v>
      </c>
      <c r="C50" s="5" t="s">
        <v>159</v>
      </c>
      <c r="D50" s="5" t="s">
        <v>44</v>
      </c>
      <c r="E50" s="8" t="s">
        <v>52</v>
      </c>
      <c r="F50" s="8" t="s">
        <v>52</v>
      </c>
      <c r="G50" s="8" t="s">
        <v>52</v>
      </c>
    </row>
    <row r="51" spans="1:7" ht="50.1" customHeight="1">
      <c r="A51" s="6" t="s">
        <v>160</v>
      </c>
      <c r="B51" s="5" t="s">
        <v>161</v>
      </c>
      <c r="C51" s="5" t="s">
        <v>162</v>
      </c>
      <c r="D51" s="5" t="s">
        <v>44</v>
      </c>
      <c r="E51" s="8" t="s">
        <v>52</v>
      </c>
      <c r="F51" s="8" t="s">
        <v>52</v>
      </c>
      <c r="G51" s="8" t="s">
        <v>52</v>
      </c>
    </row>
    <row r="52" spans="1:7" ht="99.95" customHeight="1">
      <c r="A52" s="6" t="s">
        <v>163</v>
      </c>
      <c r="B52" s="5" t="s">
        <v>164</v>
      </c>
      <c r="C52" s="5" t="s">
        <v>165</v>
      </c>
      <c r="D52" s="5" t="s">
        <v>44</v>
      </c>
      <c r="E52" s="8" t="s">
        <v>52</v>
      </c>
      <c r="F52" s="8" t="s">
        <v>52</v>
      </c>
      <c r="G52" s="8" t="s">
        <v>52</v>
      </c>
    </row>
    <row r="53" spans="1:7" ht="24.95" customHeight="1">
      <c r="A53" s="6" t="s">
        <v>166</v>
      </c>
      <c r="B53" s="5" t="s">
        <v>167</v>
      </c>
      <c r="C53" s="5" t="s">
        <v>168</v>
      </c>
      <c r="D53" s="5" t="s">
        <v>44</v>
      </c>
      <c r="E53" s="8" t="s">
        <v>52</v>
      </c>
      <c r="F53" s="8" t="s">
        <v>52</v>
      </c>
      <c r="G53" s="8" t="s">
        <v>52</v>
      </c>
    </row>
    <row r="54" spans="1:7" ht="24.95" customHeight="1">
      <c r="A54" s="6" t="s">
        <v>169</v>
      </c>
      <c r="B54" s="5" t="s">
        <v>170</v>
      </c>
      <c r="C54" s="5" t="s">
        <v>171</v>
      </c>
      <c r="D54" s="5" t="s">
        <v>44</v>
      </c>
      <c r="E54" s="8">
        <v>425937.38</v>
      </c>
      <c r="F54" s="8">
        <v>425937.38</v>
      </c>
      <c r="G54" s="8">
        <v>425937.38</v>
      </c>
    </row>
    <row r="55" spans="1:7" ht="38.1" customHeight="1">
      <c r="A55" s="6" t="s">
        <v>172</v>
      </c>
      <c r="B55" s="5" t="s">
        <v>173</v>
      </c>
      <c r="C55" s="5" t="s">
        <v>174</v>
      </c>
      <c r="D55" s="5" t="s">
        <v>44</v>
      </c>
      <c r="E55" s="8">
        <v>425337.38</v>
      </c>
      <c r="F55" s="8">
        <v>425337.38</v>
      </c>
      <c r="G55" s="8">
        <v>425337.38</v>
      </c>
    </row>
    <row r="56" spans="1:7" ht="75" customHeight="1">
      <c r="A56" s="6" t="s">
        <v>175</v>
      </c>
      <c r="B56" s="5" t="s">
        <v>176</v>
      </c>
      <c r="C56" s="5" t="s">
        <v>177</v>
      </c>
      <c r="D56" s="5" t="s">
        <v>44</v>
      </c>
      <c r="E56" s="8" t="s">
        <v>52</v>
      </c>
      <c r="F56" s="8" t="s">
        <v>52</v>
      </c>
      <c r="G56" s="8" t="s">
        <v>52</v>
      </c>
    </row>
    <row r="57" spans="1:7" ht="50.1" customHeight="1">
      <c r="A57" s="6" t="s">
        <v>178</v>
      </c>
      <c r="B57" s="5" t="s">
        <v>179</v>
      </c>
      <c r="C57" s="5" t="s">
        <v>180</v>
      </c>
      <c r="D57" s="5" t="s">
        <v>44</v>
      </c>
      <c r="E57" s="8">
        <v>600</v>
      </c>
      <c r="F57" s="8">
        <v>600</v>
      </c>
      <c r="G57" s="8">
        <v>600</v>
      </c>
    </row>
    <row r="58" spans="1:7" ht="50.1" customHeight="1">
      <c r="A58" s="6" t="s">
        <v>181</v>
      </c>
      <c r="B58" s="5" t="s">
        <v>182</v>
      </c>
      <c r="C58" s="5" t="s">
        <v>44</v>
      </c>
      <c r="D58" s="5" t="s">
        <v>44</v>
      </c>
      <c r="E58" s="8" t="s">
        <v>52</v>
      </c>
      <c r="F58" s="8" t="s">
        <v>52</v>
      </c>
      <c r="G58" s="8" t="s">
        <v>52</v>
      </c>
    </row>
    <row r="59" spans="1:7" ht="38.1" customHeight="1">
      <c r="A59" s="6" t="s">
        <v>183</v>
      </c>
      <c r="B59" s="5" t="s">
        <v>184</v>
      </c>
      <c r="C59" s="5" t="s">
        <v>185</v>
      </c>
      <c r="D59" s="5" t="s">
        <v>44</v>
      </c>
      <c r="E59" s="8" t="s">
        <v>52</v>
      </c>
      <c r="F59" s="8" t="s">
        <v>52</v>
      </c>
      <c r="G59" s="8" t="s">
        <v>52</v>
      </c>
    </row>
    <row r="60" spans="1:7" ht="24.95" customHeight="1">
      <c r="A60" s="6" t="s">
        <v>186</v>
      </c>
      <c r="B60" s="5" t="s">
        <v>187</v>
      </c>
      <c r="C60" s="5" t="s">
        <v>188</v>
      </c>
      <c r="D60" s="5" t="s">
        <v>44</v>
      </c>
      <c r="E60" s="8" t="s">
        <v>52</v>
      </c>
      <c r="F60" s="8" t="s">
        <v>52</v>
      </c>
      <c r="G60" s="8" t="s">
        <v>52</v>
      </c>
    </row>
    <row r="61" spans="1:7" ht="63" customHeight="1">
      <c r="A61" s="6" t="s">
        <v>189</v>
      </c>
      <c r="B61" s="5" t="s">
        <v>190</v>
      </c>
      <c r="C61" s="5" t="s">
        <v>191</v>
      </c>
      <c r="D61" s="5" t="s">
        <v>44</v>
      </c>
      <c r="E61" s="8" t="s">
        <v>52</v>
      </c>
      <c r="F61" s="8" t="s">
        <v>52</v>
      </c>
      <c r="G61" s="8" t="s">
        <v>52</v>
      </c>
    </row>
    <row r="62" spans="1:7" ht="50.1" customHeight="1">
      <c r="A62" s="6" t="s">
        <v>192</v>
      </c>
      <c r="B62" s="5" t="s">
        <v>193</v>
      </c>
      <c r="C62" s="5" t="s">
        <v>194</v>
      </c>
      <c r="D62" s="5" t="s">
        <v>44</v>
      </c>
      <c r="E62" s="8" t="s">
        <v>52</v>
      </c>
      <c r="F62" s="8" t="s">
        <v>52</v>
      </c>
      <c r="G62" s="8" t="s">
        <v>52</v>
      </c>
    </row>
    <row r="63" spans="1:7" ht="24.95" customHeight="1">
      <c r="A63" s="6" t="s">
        <v>195</v>
      </c>
      <c r="B63" s="5" t="s">
        <v>196</v>
      </c>
      <c r="C63" s="5" t="s">
        <v>197</v>
      </c>
      <c r="D63" s="5" t="s">
        <v>44</v>
      </c>
      <c r="E63" s="8" t="s">
        <v>52</v>
      </c>
      <c r="F63" s="8" t="s">
        <v>52</v>
      </c>
      <c r="G63" s="8" t="s">
        <v>52</v>
      </c>
    </row>
    <row r="64" spans="1:7" ht="87.95" customHeight="1">
      <c r="A64" s="6" t="s">
        <v>198</v>
      </c>
      <c r="B64" s="5" t="s">
        <v>199</v>
      </c>
      <c r="C64" s="5" t="s">
        <v>200</v>
      </c>
      <c r="D64" s="5" t="s">
        <v>44</v>
      </c>
      <c r="E64" s="8" t="s">
        <v>52</v>
      </c>
      <c r="F64" s="8" t="s">
        <v>52</v>
      </c>
      <c r="G64" s="8" t="s">
        <v>52</v>
      </c>
    </row>
    <row r="65" spans="1:7" ht="50.1" customHeight="1">
      <c r="A65" s="6" t="s">
        <v>201</v>
      </c>
      <c r="B65" s="5" t="s">
        <v>202</v>
      </c>
      <c r="C65" s="5" t="s">
        <v>44</v>
      </c>
      <c r="D65" s="5"/>
      <c r="E65" s="8" t="s">
        <v>52</v>
      </c>
      <c r="F65" s="8" t="s">
        <v>52</v>
      </c>
      <c r="G65" s="8" t="s">
        <v>52</v>
      </c>
    </row>
    <row r="66" spans="1:7" ht="75" customHeight="1">
      <c r="A66" s="6" t="s">
        <v>203</v>
      </c>
      <c r="B66" s="5" t="s">
        <v>204</v>
      </c>
      <c r="C66" s="5" t="s">
        <v>205</v>
      </c>
      <c r="D66" s="5" t="s">
        <v>44</v>
      </c>
      <c r="E66" s="8" t="s">
        <v>52</v>
      </c>
      <c r="F66" s="8" t="s">
        <v>52</v>
      </c>
      <c r="G66" s="8" t="s">
        <v>52</v>
      </c>
    </row>
    <row r="67" spans="1:7" ht="125.1" customHeight="1">
      <c r="A67" s="6" t="s">
        <v>206</v>
      </c>
      <c r="B67" s="5" t="s">
        <v>207</v>
      </c>
      <c r="C67" s="5" t="s">
        <v>208</v>
      </c>
      <c r="D67" s="5" t="s">
        <v>44</v>
      </c>
      <c r="E67" s="8" t="s">
        <v>52</v>
      </c>
      <c r="F67" s="8" t="s">
        <v>52</v>
      </c>
      <c r="G67" s="8" t="s">
        <v>52</v>
      </c>
    </row>
    <row r="68" spans="1:7" ht="24.95" customHeight="1">
      <c r="A68" s="6" t="s">
        <v>209</v>
      </c>
      <c r="B68" s="5" t="s">
        <v>210</v>
      </c>
      <c r="C68" s="5" t="s">
        <v>44</v>
      </c>
      <c r="D68" s="5" t="s">
        <v>44</v>
      </c>
      <c r="E68" s="8">
        <v>6057770.2999999998</v>
      </c>
      <c r="F68" s="8">
        <v>6124345.2300000004</v>
      </c>
      <c r="G68" s="8">
        <v>6124345.2300000004</v>
      </c>
    </row>
    <row r="69" spans="1:7" ht="63" customHeight="1">
      <c r="A69" s="6" t="s">
        <v>211</v>
      </c>
      <c r="B69" s="5" t="s">
        <v>212</v>
      </c>
      <c r="C69" s="5" t="s">
        <v>213</v>
      </c>
      <c r="D69" s="5" t="s">
        <v>44</v>
      </c>
      <c r="E69" s="8" t="s">
        <v>52</v>
      </c>
      <c r="F69" s="8" t="s">
        <v>52</v>
      </c>
      <c r="G69" s="8" t="s">
        <v>52</v>
      </c>
    </row>
    <row r="70" spans="1:7" ht="50.1" customHeight="1">
      <c r="A70" s="6" t="s">
        <v>214</v>
      </c>
      <c r="B70" s="5" t="s">
        <v>215</v>
      </c>
      <c r="C70" s="5" t="s">
        <v>216</v>
      </c>
      <c r="D70" s="5" t="s">
        <v>44</v>
      </c>
      <c r="E70" s="8" t="s">
        <v>52</v>
      </c>
      <c r="F70" s="8" t="s">
        <v>52</v>
      </c>
      <c r="G70" s="8" t="s">
        <v>52</v>
      </c>
    </row>
    <row r="71" spans="1:7" ht="24.95" customHeight="1">
      <c r="A71" s="6" t="s">
        <v>217</v>
      </c>
      <c r="B71" s="5" t="s">
        <v>218</v>
      </c>
      <c r="C71" s="5" t="s">
        <v>219</v>
      </c>
      <c r="D71" s="5" t="s">
        <v>44</v>
      </c>
      <c r="E71" s="8">
        <v>4045883.53</v>
      </c>
      <c r="F71" s="8">
        <v>4154345.23</v>
      </c>
      <c r="G71" s="8">
        <v>4154345.23</v>
      </c>
    </row>
    <row r="72" spans="1:7" ht="87.95" customHeight="1">
      <c r="A72" s="6" t="s">
        <v>220</v>
      </c>
      <c r="B72" s="5" t="s">
        <v>221</v>
      </c>
      <c r="C72" s="5" t="s">
        <v>222</v>
      </c>
      <c r="D72" s="5" t="s">
        <v>44</v>
      </c>
      <c r="E72" s="8" t="s">
        <v>52</v>
      </c>
      <c r="F72" s="8" t="s">
        <v>52</v>
      </c>
      <c r="G72" s="8" t="s">
        <v>52</v>
      </c>
    </row>
    <row r="73" spans="1:7" ht="75" customHeight="1">
      <c r="A73" s="6" t="s">
        <v>223</v>
      </c>
      <c r="B73" s="5" t="s">
        <v>224</v>
      </c>
      <c r="C73" s="5" t="s">
        <v>225</v>
      </c>
      <c r="D73" s="5" t="s">
        <v>44</v>
      </c>
      <c r="E73" s="8" t="s">
        <v>52</v>
      </c>
      <c r="F73" s="8" t="s">
        <v>52</v>
      </c>
      <c r="G73" s="8" t="s">
        <v>52</v>
      </c>
    </row>
    <row r="74" spans="1:7" ht="24.95" customHeight="1">
      <c r="A74" s="6" t="s">
        <v>226</v>
      </c>
      <c r="B74" s="5" t="s">
        <v>227</v>
      </c>
      <c r="C74" s="5" t="s">
        <v>228</v>
      </c>
      <c r="D74" s="5" t="s">
        <v>44</v>
      </c>
      <c r="E74" s="8">
        <v>2011886.77</v>
      </c>
      <c r="F74" s="8">
        <v>1970000</v>
      </c>
      <c r="G74" s="8">
        <v>1970000</v>
      </c>
    </row>
    <row r="75" spans="1:7" ht="50.1" customHeight="1">
      <c r="A75" s="6" t="s">
        <v>229</v>
      </c>
      <c r="B75" s="5" t="s">
        <v>230</v>
      </c>
      <c r="C75" s="5" t="s">
        <v>83</v>
      </c>
      <c r="D75" s="5" t="s">
        <v>44</v>
      </c>
      <c r="E75" s="8" t="s">
        <v>52</v>
      </c>
      <c r="F75" s="8" t="s">
        <v>52</v>
      </c>
      <c r="G75" s="8" t="s">
        <v>52</v>
      </c>
    </row>
    <row r="76" spans="1:7" ht="63" customHeight="1">
      <c r="A76" s="6" t="s">
        <v>231</v>
      </c>
      <c r="B76" s="5" t="s">
        <v>232</v>
      </c>
      <c r="C76" s="5" t="s">
        <v>233</v>
      </c>
      <c r="D76" s="5" t="s">
        <v>44</v>
      </c>
      <c r="E76" s="8" t="s">
        <v>52</v>
      </c>
      <c r="F76" s="8" t="s">
        <v>52</v>
      </c>
      <c r="G76" s="8" t="s">
        <v>52</v>
      </c>
    </row>
    <row r="77" spans="1:7" ht="50.1" customHeight="1">
      <c r="A77" s="6" t="s">
        <v>234</v>
      </c>
      <c r="B77" s="5" t="s">
        <v>235</v>
      </c>
      <c r="C77" s="5" t="s">
        <v>236</v>
      </c>
      <c r="D77" s="5" t="s">
        <v>44</v>
      </c>
      <c r="E77" s="8" t="s">
        <v>52</v>
      </c>
      <c r="F77" s="8" t="s">
        <v>52</v>
      </c>
      <c r="G77" s="8" t="s">
        <v>52</v>
      </c>
    </row>
    <row r="78" spans="1:7" ht="24.95" customHeight="1">
      <c r="A78" s="6" t="s">
        <v>237</v>
      </c>
      <c r="B78" s="5" t="s">
        <v>238</v>
      </c>
      <c r="C78" s="5" t="s">
        <v>44</v>
      </c>
      <c r="D78" s="5" t="s">
        <v>44</v>
      </c>
      <c r="E78" s="8" t="s">
        <v>52</v>
      </c>
      <c r="F78" s="8" t="s">
        <v>52</v>
      </c>
      <c r="G78" s="8" t="s">
        <v>52</v>
      </c>
    </row>
    <row r="79" spans="1:7" ht="38.1" customHeight="1">
      <c r="A79" s="6" t="s">
        <v>239</v>
      </c>
      <c r="B79" s="5" t="s">
        <v>240</v>
      </c>
      <c r="C79" s="5" t="s">
        <v>78</v>
      </c>
      <c r="D79" s="5" t="s">
        <v>44</v>
      </c>
      <c r="E79" s="8" t="s">
        <v>52</v>
      </c>
      <c r="F79" s="8" t="s">
        <v>52</v>
      </c>
      <c r="G79" s="8" t="s">
        <v>52</v>
      </c>
    </row>
    <row r="80" spans="1:7" ht="24.95" customHeight="1">
      <c r="A80" s="6" t="s">
        <v>241</v>
      </c>
      <c r="B80" s="5" t="s">
        <v>242</v>
      </c>
      <c r="C80" s="5" t="s">
        <v>78</v>
      </c>
      <c r="D80" s="5" t="s">
        <v>44</v>
      </c>
      <c r="E80" s="8" t="s">
        <v>52</v>
      </c>
      <c r="F80" s="8" t="s">
        <v>52</v>
      </c>
      <c r="G80" s="8" t="s">
        <v>52</v>
      </c>
    </row>
    <row r="81" spans="1:7" ht="24.95" customHeight="1">
      <c r="A81" s="6" t="s">
        <v>243</v>
      </c>
      <c r="B81" s="5" t="s">
        <v>244</v>
      </c>
      <c r="C81" s="5" t="s">
        <v>78</v>
      </c>
      <c r="D81" s="5" t="s">
        <v>44</v>
      </c>
      <c r="E81" s="8" t="s">
        <v>52</v>
      </c>
      <c r="F81" s="8" t="s">
        <v>52</v>
      </c>
      <c r="G81" s="8" t="s">
        <v>52</v>
      </c>
    </row>
    <row r="82" spans="1:7" ht="24.95" customHeight="1">
      <c r="A82" s="6" t="s">
        <v>245</v>
      </c>
      <c r="B82" s="5" t="s">
        <v>246</v>
      </c>
      <c r="C82" s="5" t="s">
        <v>44</v>
      </c>
      <c r="D82" s="5" t="s">
        <v>44</v>
      </c>
      <c r="E82" s="8" t="s">
        <v>52</v>
      </c>
      <c r="F82" s="8" t="s">
        <v>52</v>
      </c>
      <c r="G82" s="8" t="s">
        <v>52</v>
      </c>
    </row>
    <row r="83" spans="1:7" ht="38.1" customHeight="1">
      <c r="A83" s="6" t="s">
        <v>247</v>
      </c>
      <c r="B83" s="5" t="s">
        <v>248</v>
      </c>
      <c r="C83" s="5" t="s">
        <v>249</v>
      </c>
      <c r="D83" s="5" t="s">
        <v>44</v>
      </c>
      <c r="E83" s="8" t="s">
        <v>52</v>
      </c>
      <c r="F83" s="8" t="s">
        <v>52</v>
      </c>
      <c r="G83" s="8" t="s">
        <v>52</v>
      </c>
    </row>
    <row r="84" spans="1:7" ht="50.1" customHeight="1">
      <c r="A84" s="6" t="s">
        <v>250</v>
      </c>
      <c r="B84" s="5" t="s">
        <v>251</v>
      </c>
      <c r="C84" s="5" t="s">
        <v>252</v>
      </c>
      <c r="D84" s="5" t="s">
        <v>44</v>
      </c>
      <c r="E84" s="8" t="s">
        <v>52</v>
      </c>
      <c r="F84" s="8" t="s">
        <v>52</v>
      </c>
      <c r="G84" s="8" t="s">
        <v>52</v>
      </c>
    </row>
    <row r="85" spans="1:7" ht="50.1" customHeight="1">
      <c r="A85" s="6" t="s">
        <v>253</v>
      </c>
      <c r="B85" s="5" t="s">
        <v>254</v>
      </c>
      <c r="C85" s="5" t="s">
        <v>255</v>
      </c>
      <c r="D85" s="5" t="s">
        <v>44</v>
      </c>
      <c r="E85" s="8" t="s">
        <v>52</v>
      </c>
      <c r="F85" s="8" t="s">
        <v>52</v>
      </c>
      <c r="G85" s="8" t="s">
        <v>52</v>
      </c>
    </row>
    <row r="86" spans="1:7" ht="24.95" customHeight="1">
      <c r="A86" s="6" t="s">
        <v>256</v>
      </c>
      <c r="B86" s="5" t="s">
        <v>257</v>
      </c>
      <c r="C86" s="5" t="s">
        <v>258</v>
      </c>
      <c r="D86" s="5" t="s">
        <v>44</v>
      </c>
      <c r="E86" s="8" t="s">
        <v>52</v>
      </c>
      <c r="F86" s="8" t="s">
        <v>52</v>
      </c>
      <c r="G86" s="8" t="s">
        <v>52</v>
      </c>
    </row>
    <row r="87" spans="1:7" ht="24.95" customHeight="1">
      <c r="A87" s="6" t="s">
        <v>259</v>
      </c>
      <c r="B87" s="5" t="s">
        <v>260</v>
      </c>
      <c r="C87" s="5" t="s">
        <v>261</v>
      </c>
      <c r="D87" s="5" t="s">
        <v>44</v>
      </c>
      <c r="E87" s="8" t="s">
        <v>52</v>
      </c>
      <c r="F87" s="8" t="s">
        <v>52</v>
      </c>
      <c r="G87" s="8" t="s">
        <v>52</v>
      </c>
    </row>
    <row r="88" spans="1:7" ht="20.100000000000001" customHeight="1"/>
    <row r="89" spans="1:7" ht="20.100000000000001" customHeight="1">
      <c r="B89" s="15" t="s">
        <v>0</v>
      </c>
      <c r="C89" s="15"/>
      <c r="D89" s="15"/>
      <c r="E89" s="15"/>
      <c r="F89" s="15"/>
      <c r="G89" s="15"/>
    </row>
    <row r="90" spans="1:7" ht="20.100000000000001" customHeight="1">
      <c r="B90" s="17" t="s">
        <v>262</v>
      </c>
      <c r="C90" s="17"/>
      <c r="D90" s="17"/>
      <c r="E90" s="17"/>
      <c r="F90" s="17"/>
      <c r="G90" s="17"/>
    </row>
    <row r="91" spans="1:7" ht="20.100000000000001" customHeight="1">
      <c r="B91" s="17" t="s">
        <v>263</v>
      </c>
      <c r="C91" s="17"/>
      <c r="D91" s="17"/>
      <c r="E91" s="17"/>
      <c r="F91" s="17"/>
      <c r="G91" s="17"/>
    </row>
    <row r="92" spans="1:7" ht="20.100000000000001" customHeight="1">
      <c r="B92" s="17" t="s">
        <v>6</v>
      </c>
      <c r="C92" s="17"/>
      <c r="D92" s="17"/>
      <c r="E92" s="17"/>
      <c r="F92" s="17"/>
      <c r="G92" s="17"/>
    </row>
    <row r="93" spans="1:7" ht="20.100000000000001" customHeight="1">
      <c r="B93" s="17" t="s">
        <v>8</v>
      </c>
      <c r="C93" s="17"/>
      <c r="D93" s="17"/>
      <c r="E93" s="17"/>
      <c r="F93" s="17"/>
      <c r="G93" s="17"/>
    </row>
    <row r="94" spans="1:7" ht="20.100000000000001" customHeight="1">
      <c r="B94" s="17" t="s">
        <v>11</v>
      </c>
      <c r="C94" s="17"/>
      <c r="D94" s="17"/>
      <c r="E94" s="17"/>
      <c r="F94" s="17"/>
      <c r="G94" s="17"/>
    </row>
    <row r="95" spans="1:7" ht="20.100000000000001" customHeight="1">
      <c r="B95" s="21" t="s">
        <v>13</v>
      </c>
      <c r="C95" s="21"/>
      <c r="D95" s="21"/>
      <c r="E95" s="21"/>
      <c r="F95" s="21"/>
      <c r="G95" s="21"/>
    </row>
  </sheetData>
  <sheetProtection password="8592" sheet="1" objects="1" scenarios="1"/>
  <mergeCells count="13">
    <mergeCell ref="B94:G94"/>
    <mergeCell ref="B95:G95"/>
    <mergeCell ref="B89:G89"/>
    <mergeCell ref="B90:G90"/>
    <mergeCell ref="B91:G91"/>
    <mergeCell ref="B92:G92"/>
    <mergeCell ref="B93:G93"/>
    <mergeCell ref="A2:G2"/>
    <mergeCell ref="A4:A5"/>
    <mergeCell ref="B4:B5"/>
    <mergeCell ref="C4:C5"/>
    <mergeCell ref="D4:D5"/>
    <mergeCell ref="E4:G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&amp;K00-00924413._16.297055</oddHeader>
    <oddFooter>&amp;L&amp;L&amp;"Verdana,Полужирный"&amp;K000000&amp;L&amp;"Verdana,Полужирный"&amp;K00-014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5"/>
  <sheetViews>
    <sheetView workbookViewId="0"/>
  </sheetViews>
  <sheetFormatPr defaultRowHeight="10.5"/>
  <cols>
    <col min="1" max="2" width="22.85546875" customWidth="1"/>
    <col min="3" max="13" width="17.140625" customWidth="1"/>
  </cols>
  <sheetData>
    <row r="1" spans="1:13" ht="9.9499999999999993" customHeight="1"/>
    <row r="2" spans="1:13" ht="45" customHeight="1">
      <c r="A2" s="16" t="s">
        <v>1216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>
      <c r="M3" s="5" t="s">
        <v>414</v>
      </c>
    </row>
    <row r="4" spans="1:13" ht="30" customHeight="1">
      <c r="A4" s="20" t="s">
        <v>415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2" t="s">
        <v>21</v>
      </c>
      <c r="M4" s="5" t="s">
        <v>22</v>
      </c>
    </row>
    <row r="5" spans="1:13" ht="30" customHeight="1">
      <c r="L5" s="12" t="s">
        <v>416</v>
      </c>
      <c r="M5" s="5" t="s">
        <v>417</v>
      </c>
    </row>
    <row r="6" spans="1:13" ht="30" customHeight="1">
      <c r="L6" s="12" t="s">
        <v>418</v>
      </c>
      <c r="M6" s="5" t="s">
        <v>419</v>
      </c>
    </row>
    <row r="7" spans="1:13" ht="60" customHeight="1">
      <c r="A7" s="3" t="s">
        <v>420</v>
      </c>
      <c r="B7" s="28" t="s">
        <v>20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421</v>
      </c>
      <c r="M7" s="5" t="s">
        <v>422</v>
      </c>
    </row>
    <row r="8" spans="1:13" ht="30" customHeight="1">
      <c r="A8" s="3" t="s">
        <v>423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>
      <c r="A9" s="3" t="s">
        <v>424</v>
      </c>
      <c r="B9" s="26" t="s">
        <v>425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31</v>
      </c>
      <c r="M9" s="5" t="s">
        <v>32</v>
      </c>
    </row>
    <row r="10" spans="1:13" ht="9.9499999999999993" customHeight="1"/>
    <row r="11" spans="1:13" ht="45" customHeight="1">
      <c r="A11" s="29" t="s">
        <v>1229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/>
    <row r="13" spans="1:13" ht="45" customHeight="1">
      <c r="A13" s="23" t="s">
        <v>34</v>
      </c>
      <c r="B13" s="23"/>
      <c r="C13" s="23" t="s">
        <v>35</v>
      </c>
      <c r="D13" s="23" t="s">
        <v>38</v>
      </c>
      <c r="E13" s="23"/>
      <c r="F13" s="23"/>
    </row>
    <row r="14" spans="1:13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3" ht="20.100000000000001" customHeight="1">
      <c r="A15" s="23" t="s">
        <v>270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3" ht="80.099999999999994" customHeight="1">
      <c r="A16" s="24" t="s">
        <v>1230</v>
      </c>
      <c r="B16" s="24"/>
      <c r="C16" s="5" t="s">
        <v>432</v>
      </c>
      <c r="D16" s="8">
        <v>0</v>
      </c>
      <c r="E16" s="8">
        <v>0</v>
      </c>
      <c r="F16" s="8">
        <v>0</v>
      </c>
    </row>
    <row r="17" spans="1:13" ht="50.1" customHeight="1">
      <c r="A17" s="24" t="s">
        <v>1231</v>
      </c>
      <c r="B17" s="24"/>
      <c r="C17" s="5" t="s">
        <v>438</v>
      </c>
      <c r="D17" s="8">
        <f>+D16</f>
        <v>0</v>
      </c>
      <c r="E17" s="8">
        <f>+E16</f>
        <v>0</v>
      </c>
      <c r="F17" s="8">
        <f>+F16</f>
        <v>0</v>
      </c>
    </row>
    <row r="18" spans="1:13" ht="9.9499999999999993" customHeight="1"/>
    <row r="19" spans="1:13" ht="45" customHeight="1">
      <c r="A19" s="29" t="s">
        <v>1232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</row>
    <row r="20" spans="1:13" ht="9.9499999999999993" customHeight="1"/>
    <row r="21" spans="1:13" ht="45" customHeight="1">
      <c r="A21" s="23" t="s">
        <v>34</v>
      </c>
      <c r="B21" s="23"/>
      <c r="C21" s="23" t="s">
        <v>35</v>
      </c>
      <c r="D21" s="23" t="s">
        <v>38</v>
      </c>
      <c r="E21" s="23"/>
      <c r="F21" s="23"/>
    </row>
    <row r="22" spans="1:13" ht="45" customHeight="1">
      <c r="A22" s="23"/>
      <c r="B22" s="30"/>
      <c r="C22" s="23"/>
      <c r="D22" s="5" t="s">
        <v>366</v>
      </c>
      <c r="E22" s="5" t="s">
        <v>367</v>
      </c>
      <c r="F22" s="5" t="s">
        <v>368</v>
      </c>
    </row>
    <row r="23" spans="1:13" ht="20.100000000000001" customHeight="1">
      <c r="A23" s="23" t="s">
        <v>270</v>
      </c>
      <c r="B23" s="23"/>
      <c r="C23" s="5" t="s">
        <v>374</v>
      </c>
      <c r="D23" s="5" t="s">
        <v>375</v>
      </c>
      <c r="E23" s="5" t="s">
        <v>376</v>
      </c>
      <c r="F23" s="5" t="s">
        <v>377</v>
      </c>
    </row>
    <row r="24" spans="1:13" ht="20.100000000000001" customHeight="1">
      <c r="A24" s="23" t="s">
        <v>52</v>
      </c>
      <c r="B24" s="23"/>
      <c r="C24" s="5" t="s">
        <v>52</v>
      </c>
      <c r="D24" s="5" t="s">
        <v>52</v>
      </c>
      <c r="E24" s="5" t="s">
        <v>52</v>
      </c>
      <c r="F24" s="5" t="s">
        <v>52</v>
      </c>
    </row>
    <row r="25" spans="1:13" ht="9.9499999999999993" customHeight="1"/>
    <row r="26" spans="1:13" ht="45" customHeight="1">
      <c r="A26" s="29" t="s">
        <v>1233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1:13" ht="9.9499999999999993" customHeight="1"/>
    <row r="28" spans="1:13" ht="45" customHeight="1">
      <c r="A28" s="23" t="s">
        <v>1225</v>
      </c>
      <c r="B28" s="23"/>
      <c r="C28" s="23" t="s">
        <v>1234</v>
      </c>
      <c r="D28" s="23" t="s">
        <v>35</v>
      </c>
      <c r="E28" s="23" t="s">
        <v>366</v>
      </c>
      <c r="F28" s="23"/>
      <c r="G28" s="23"/>
      <c r="H28" s="23" t="s">
        <v>714</v>
      </c>
      <c r="I28" s="23"/>
      <c r="J28" s="23"/>
      <c r="K28" s="23" t="s">
        <v>715</v>
      </c>
      <c r="L28" s="23"/>
      <c r="M28" s="23"/>
    </row>
    <row r="29" spans="1:13" ht="45" customHeight="1">
      <c r="A29" s="23"/>
      <c r="B29" s="30"/>
      <c r="C29" s="23"/>
      <c r="D29" s="23"/>
      <c r="E29" s="5" t="s">
        <v>1056</v>
      </c>
      <c r="F29" s="5" t="s">
        <v>1057</v>
      </c>
      <c r="G29" s="5" t="s">
        <v>560</v>
      </c>
      <c r="H29" s="5" t="s">
        <v>1056</v>
      </c>
      <c r="I29" s="5" t="s">
        <v>1057</v>
      </c>
      <c r="J29" s="5" t="s">
        <v>560</v>
      </c>
      <c r="K29" s="5" t="s">
        <v>1056</v>
      </c>
      <c r="L29" s="5" t="s">
        <v>1057</v>
      </c>
      <c r="M29" s="5" t="s">
        <v>560</v>
      </c>
    </row>
    <row r="30" spans="1:13" ht="20.100000000000001" customHeight="1">
      <c r="A30" s="23" t="s">
        <v>270</v>
      </c>
      <c r="B30" s="23"/>
      <c r="C30" s="5" t="s">
        <v>374</v>
      </c>
      <c r="D30" s="5" t="s">
        <v>375</v>
      </c>
      <c r="E30" s="5" t="s">
        <v>376</v>
      </c>
      <c r="F30" s="5" t="s">
        <v>377</v>
      </c>
      <c r="G30" s="5" t="s">
        <v>378</v>
      </c>
      <c r="H30" s="5" t="s">
        <v>379</v>
      </c>
      <c r="I30" s="5" t="s">
        <v>380</v>
      </c>
      <c r="J30" s="5" t="s">
        <v>381</v>
      </c>
      <c r="K30" s="5" t="s">
        <v>382</v>
      </c>
      <c r="L30" s="5" t="s">
        <v>383</v>
      </c>
      <c r="M30" s="5" t="s">
        <v>384</v>
      </c>
    </row>
    <row r="31" spans="1:13" ht="20.100000000000001" customHeight="1">
      <c r="A31" s="23" t="s">
        <v>52</v>
      </c>
      <c r="B31" s="23"/>
      <c r="C31" s="5" t="s">
        <v>52</v>
      </c>
      <c r="D31" s="5" t="s">
        <v>52</v>
      </c>
      <c r="E31" s="5" t="s">
        <v>52</v>
      </c>
      <c r="F31" s="5" t="s">
        <v>52</v>
      </c>
      <c r="G31" s="5" t="s">
        <v>52</v>
      </c>
      <c r="H31" s="5" t="s">
        <v>52</v>
      </c>
      <c r="I31" s="5" t="s">
        <v>52</v>
      </c>
      <c r="J31" s="5" t="s">
        <v>52</v>
      </c>
      <c r="K31" s="5" t="s">
        <v>52</v>
      </c>
      <c r="L31" s="5" t="s">
        <v>52</v>
      </c>
      <c r="M31" s="5" t="s">
        <v>52</v>
      </c>
    </row>
    <row r="32" spans="1:13" ht="9.9499999999999993" customHeight="1"/>
    <row r="33" spans="1:13" ht="45" customHeight="1">
      <c r="A33" s="29" t="s">
        <v>702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ht="9.9499999999999993" customHeight="1"/>
    <row r="35" spans="1:13" ht="45" customHeight="1">
      <c r="A35" s="23" t="s">
        <v>34</v>
      </c>
      <c r="B35" s="23"/>
      <c r="C35" s="23" t="s">
        <v>567</v>
      </c>
      <c r="D35" s="23" t="s">
        <v>35</v>
      </c>
      <c r="E35" s="23" t="s">
        <v>38</v>
      </c>
      <c r="F35" s="23"/>
      <c r="G35" s="23"/>
    </row>
    <row r="36" spans="1:13" ht="45" customHeight="1">
      <c r="A36" s="23"/>
      <c r="B36" s="30"/>
      <c r="C36" s="23"/>
      <c r="D36" s="23"/>
      <c r="E36" s="5" t="s">
        <v>366</v>
      </c>
      <c r="F36" s="5" t="s">
        <v>367</v>
      </c>
      <c r="G36" s="5" t="s">
        <v>368</v>
      </c>
    </row>
    <row r="37" spans="1:13" ht="20.100000000000001" customHeight="1">
      <c r="A37" s="23" t="s">
        <v>270</v>
      </c>
      <c r="B37" s="23"/>
      <c r="C37" s="5" t="s">
        <v>374</v>
      </c>
      <c r="D37" s="5" t="s">
        <v>375</v>
      </c>
      <c r="E37" s="5" t="s">
        <v>376</v>
      </c>
      <c r="F37" s="5" t="s">
        <v>377</v>
      </c>
      <c r="G37" s="5" t="s">
        <v>378</v>
      </c>
    </row>
    <row r="38" spans="1:13" ht="20.100000000000001" customHeight="1">
      <c r="A38" s="23" t="s">
        <v>52</v>
      </c>
      <c r="B38" s="23"/>
      <c r="C38" s="5" t="s">
        <v>52</v>
      </c>
      <c r="D38" s="5" t="s">
        <v>52</v>
      </c>
      <c r="E38" s="5" t="s">
        <v>52</v>
      </c>
      <c r="F38" s="5" t="s">
        <v>52</v>
      </c>
      <c r="G38" s="5" t="s">
        <v>52</v>
      </c>
    </row>
    <row r="39" spans="1:13" ht="9.9499999999999993" customHeight="1"/>
    <row r="40" spans="1:13" ht="45" customHeight="1">
      <c r="A40" s="29" t="s">
        <v>572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</row>
    <row r="41" spans="1:13" ht="9.9499999999999993" customHeight="1"/>
    <row r="42" spans="1:13" ht="45" customHeight="1">
      <c r="A42" s="23" t="s">
        <v>34</v>
      </c>
      <c r="B42" s="23"/>
      <c r="C42" s="23" t="s">
        <v>35</v>
      </c>
      <c r="D42" s="23" t="s">
        <v>38</v>
      </c>
      <c r="E42" s="23"/>
      <c r="F42" s="23"/>
    </row>
    <row r="43" spans="1:13" ht="45" customHeight="1">
      <c r="A43" s="23"/>
      <c r="B43" s="30"/>
      <c r="C43" s="23"/>
      <c r="D43" s="5" t="s">
        <v>366</v>
      </c>
      <c r="E43" s="5" t="s">
        <v>367</v>
      </c>
      <c r="F43" s="5" t="s">
        <v>368</v>
      </c>
    </row>
    <row r="44" spans="1:13" ht="20.100000000000001" customHeight="1">
      <c r="A44" s="23" t="s">
        <v>270</v>
      </c>
      <c r="B44" s="23"/>
      <c r="C44" s="5" t="s">
        <v>374</v>
      </c>
      <c r="D44" s="5" t="s">
        <v>375</v>
      </c>
      <c r="E44" s="5" t="s">
        <v>376</v>
      </c>
      <c r="F44" s="5" t="s">
        <v>377</v>
      </c>
    </row>
    <row r="45" spans="1:13" ht="20.100000000000001" customHeight="1">
      <c r="A45" s="23" t="s">
        <v>52</v>
      </c>
      <c r="B45" s="23"/>
      <c r="C45" s="5" t="s">
        <v>52</v>
      </c>
      <c r="D45" s="5" t="s">
        <v>52</v>
      </c>
      <c r="E45" s="5" t="s">
        <v>52</v>
      </c>
      <c r="F45" s="5" t="s">
        <v>52</v>
      </c>
    </row>
  </sheetData>
  <sheetProtection password="8592" sheet="1" objects="1" scenarios="1"/>
  <mergeCells count="40">
    <mergeCell ref="A44:B44"/>
    <mergeCell ref="A45:B45"/>
    <mergeCell ref="A37:B37"/>
    <mergeCell ref="A38:B38"/>
    <mergeCell ref="A40:M40"/>
    <mergeCell ref="A42:B43"/>
    <mergeCell ref="C42:C43"/>
    <mergeCell ref="D42:F42"/>
    <mergeCell ref="A30:B30"/>
    <mergeCell ref="A31:B31"/>
    <mergeCell ref="A33:M33"/>
    <mergeCell ref="A35:B36"/>
    <mergeCell ref="C35:C36"/>
    <mergeCell ref="D35:D36"/>
    <mergeCell ref="E35:G35"/>
    <mergeCell ref="A23:B23"/>
    <mergeCell ref="A24:B24"/>
    <mergeCell ref="A26:M26"/>
    <mergeCell ref="A28:B29"/>
    <mergeCell ref="C28:C29"/>
    <mergeCell ref="D28:D29"/>
    <mergeCell ref="E28:G28"/>
    <mergeCell ref="H28:J28"/>
    <mergeCell ref="K28:M28"/>
    <mergeCell ref="A16:B16"/>
    <mergeCell ref="A17:B17"/>
    <mergeCell ref="A19:M19"/>
    <mergeCell ref="A21:B22"/>
    <mergeCell ref="C21:C22"/>
    <mergeCell ref="D21:F21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8"/>
  <sheetViews>
    <sheetView tabSelected="1" workbookViewId="0"/>
  </sheetViews>
  <sheetFormatPr defaultRowHeight="10.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8" width="17.140625" customWidth="1"/>
  </cols>
  <sheetData>
    <row r="1" spans="1:8" ht="15" customHeight="1"/>
    <row r="2" spans="1:8" ht="24.95" customHeight="1">
      <c r="A2" s="16" t="s">
        <v>264</v>
      </c>
      <c r="B2" s="16"/>
      <c r="C2" s="16"/>
      <c r="D2" s="16"/>
      <c r="E2" s="16"/>
      <c r="F2" s="16"/>
      <c r="G2" s="16"/>
      <c r="H2" s="16"/>
    </row>
    <row r="3" spans="1:8" ht="15" customHeight="1"/>
    <row r="4" spans="1:8" ht="24.95" customHeight="1">
      <c r="A4" s="23" t="s">
        <v>265</v>
      </c>
      <c r="B4" s="23" t="s">
        <v>34</v>
      </c>
      <c r="C4" s="23" t="s">
        <v>35</v>
      </c>
      <c r="D4" s="23" t="s">
        <v>266</v>
      </c>
      <c r="E4" s="23" t="s">
        <v>36</v>
      </c>
      <c r="F4" s="23" t="s">
        <v>38</v>
      </c>
      <c r="G4" s="23"/>
      <c r="H4" s="23"/>
    </row>
    <row r="5" spans="1:8" ht="50.1" customHeight="1">
      <c r="A5" s="23"/>
      <c r="B5" s="23"/>
      <c r="C5" s="23"/>
      <c r="D5" s="23"/>
      <c r="E5" s="23"/>
      <c r="F5" s="5" t="s">
        <v>267</v>
      </c>
      <c r="G5" s="5" t="s">
        <v>268</v>
      </c>
      <c r="H5" s="5" t="s">
        <v>269</v>
      </c>
    </row>
    <row r="6" spans="1:8" ht="20.100000000000001" customHeight="1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</row>
    <row r="7" spans="1:8" ht="20.100000000000001" customHeight="1">
      <c r="A7" s="5" t="s">
        <v>270</v>
      </c>
      <c r="B7" s="6" t="s">
        <v>271</v>
      </c>
      <c r="C7" s="5" t="s">
        <v>272</v>
      </c>
      <c r="D7" s="5"/>
      <c r="E7" s="5"/>
      <c r="F7" s="8">
        <v>6057770.2999999998</v>
      </c>
      <c r="G7" s="8">
        <v>6124345.2300000004</v>
      </c>
      <c r="H7" s="8">
        <v>6124345.2300000004</v>
      </c>
    </row>
    <row r="8" spans="1:8" ht="60" customHeight="1">
      <c r="A8" s="5" t="s">
        <v>273</v>
      </c>
      <c r="B8" s="6" t="s">
        <v>274</v>
      </c>
      <c r="C8" s="5" t="s">
        <v>275</v>
      </c>
      <c r="D8" s="5"/>
      <c r="E8" s="5"/>
      <c r="F8" s="8">
        <v>0</v>
      </c>
      <c r="G8" s="8">
        <v>0</v>
      </c>
      <c r="H8" s="8">
        <v>0</v>
      </c>
    </row>
    <row r="9" spans="1:8" ht="60" customHeight="1">
      <c r="A9" s="5" t="s">
        <v>276</v>
      </c>
      <c r="B9" s="6" t="s">
        <v>277</v>
      </c>
      <c r="C9" s="5" t="s">
        <v>278</v>
      </c>
      <c r="D9" s="5"/>
      <c r="E9" s="5"/>
      <c r="F9" s="8">
        <v>0</v>
      </c>
      <c r="G9" s="8">
        <v>0</v>
      </c>
      <c r="H9" s="8">
        <v>0</v>
      </c>
    </row>
    <row r="10" spans="1:8" ht="60" customHeight="1">
      <c r="A10" s="5" t="s">
        <v>279</v>
      </c>
      <c r="B10" s="6" t="s">
        <v>280</v>
      </c>
      <c r="C10" s="5" t="s">
        <v>281</v>
      </c>
      <c r="D10" s="5"/>
      <c r="E10" s="5"/>
      <c r="F10" s="8">
        <v>1201522.55</v>
      </c>
      <c r="G10" s="8">
        <v>1611583.72</v>
      </c>
      <c r="H10" s="8">
        <v>1611583.72</v>
      </c>
    </row>
    <row r="11" spans="1:8" ht="20.100000000000001" customHeight="1">
      <c r="A11" s="5" t="s">
        <v>282</v>
      </c>
      <c r="B11" s="6" t="s">
        <v>283</v>
      </c>
      <c r="C11" s="5" t="s">
        <v>284</v>
      </c>
      <c r="D11" s="5"/>
      <c r="E11" s="5"/>
      <c r="F11" s="8">
        <v>1201522.55</v>
      </c>
      <c r="G11" s="8">
        <v>1611583.72</v>
      </c>
      <c r="H11" s="8">
        <v>1611583.72</v>
      </c>
    </row>
    <row r="12" spans="1:8" ht="20.100000000000001" customHeight="1">
      <c r="A12" s="5" t="s">
        <v>285</v>
      </c>
      <c r="B12" s="6" t="s">
        <v>286</v>
      </c>
      <c r="C12" s="5" t="s">
        <v>287</v>
      </c>
      <c r="D12" s="5"/>
      <c r="E12" s="5"/>
      <c r="F12" s="8">
        <v>0</v>
      </c>
      <c r="G12" s="8">
        <v>0</v>
      </c>
      <c r="H12" s="8">
        <v>0</v>
      </c>
    </row>
    <row r="13" spans="1:8" ht="60" customHeight="1">
      <c r="A13" s="5" t="s">
        <v>288</v>
      </c>
      <c r="B13" s="6" t="s">
        <v>289</v>
      </c>
      <c r="C13" s="5" t="s">
        <v>290</v>
      </c>
      <c r="D13" s="5"/>
      <c r="E13" s="5"/>
      <c r="F13" s="8">
        <v>4856247.75</v>
      </c>
      <c r="G13" s="8">
        <v>4512761.51</v>
      </c>
      <c r="H13" s="8">
        <v>4512761.51</v>
      </c>
    </row>
    <row r="14" spans="1:8" ht="39.950000000000003" customHeight="1">
      <c r="A14" s="5" t="s">
        <v>291</v>
      </c>
      <c r="B14" s="6" t="s">
        <v>292</v>
      </c>
      <c r="C14" s="5" t="s">
        <v>293</v>
      </c>
      <c r="D14" s="5"/>
      <c r="E14" s="5"/>
      <c r="F14" s="8">
        <v>4002945.55</v>
      </c>
      <c r="G14" s="8">
        <v>3664361.51</v>
      </c>
      <c r="H14" s="8">
        <v>3664361.51</v>
      </c>
    </row>
    <row r="15" spans="1:8" ht="20.100000000000001" customHeight="1">
      <c r="A15" s="5" t="s">
        <v>294</v>
      </c>
      <c r="B15" s="6" t="s">
        <v>283</v>
      </c>
      <c r="C15" s="5" t="s">
        <v>295</v>
      </c>
      <c r="D15" s="5"/>
      <c r="E15" s="5"/>
      <c r="F15" s="8">
        <v>4002945.55</v>
      </c>
      <c r="G15" s="8">
        <v>3664361.51</v>
      </c>
      <c r="H15" s="8">
        <v>3664361.51</v>
      </c>
    </row>
    <row r="16" spans="1:8" ht="20.100000000000001" customHeight="1">
      <c r="A16" s="5" t="s">
        <v>296</v>
      </c>
      <c r="B16" s="6" t="s">
        <v>286</v>
      </c>
      <c r="C16" s="5" t="s">
        <v>297</v>
      </c>
      <c r="D16" s="5"/>
      <c r="E16" s="5"/>
      <c r="F16" s="8">
        <v>0</v>
      </c>
      <c r="G16" s="8">
        <v>0</v>
      </c>
      <c r="H16" s="8">
        <v>0</v>
      </c>
    </row>
    <row r="17" spans="1:8" ht="39.950000000000003" customHeight="1">
      <c r="A17" s="5" t="s">
        <v>298</v>
      </c>
      <c r="B17" s="6" t="s">
        <v>299</v>
      </c>
      <c r="C17" s="5" t="s">
        <v>300</v>
      </c>
      <c r="D17" s="5"/>
      <c r="E17" s="5"/>
      <c r="F17" s="8">
        <v>0</v>
      </c>
      <c r="G17" s="8">
        <v>0</v>
      </c>
      <c r="H17" s="8">
        <v>0</v>
      </c>
    </row>
    <row r="18" spans="1:8" ht="20.100000000000001" customHeight="1">
      <c r="A18" s="5" t="s">
        <v>301</v>
      </c>
      <c r="B18" s="6" t="s">
        <v>283</v>
      </c>
      <c r="C18" s="5" t="s">
        <v>302</v>
      </c>
      <c r="D18" s="5"/>
      <c r="E18" s="5"/>
      <c r="F18" s="8">
        <v>0</v>
      </c>
      <c r="G18" s="8">
        <v>0</v>
      </c>
      <c r="H18" s="8">
        <v>0</v>
      </c>
    </row>
    <row r="19" spans="1:8" ht="20.100000000000001" customHeight="1">
      <c r="A19" s="5" t="s">
        <v>303</v>
      </c>
      <c r="B19" s="6" t="s">
        <v>286</v>
      </c>
      <c r="C19" s="5" t="s">
        <v>304</v>
      </c>
      <c r="D19" s="5"/>
      <c r="E19" s="5"/>
      <c r="F19" s="8">
        <v>0</v>
      </c>
      <c r="G19" s="8">
        <v>0</v>
      </c>
      <c r="H19" s="8">
        <v>0</v>
      </c>
    </row>
    <row r="20" spans="1:8" ht="39.950000000000003" customHeight="1">
      <c r="A20" s="5" t="s">
        <v>305</v>
      </c>
      <c r="B20" s="6" t="s">
        <v>306</v>
      </c>
      <c r="C20" s="5" t="s">
        <v>307</v>
      </c>
      <c r="D20" s="5"/>
      <c r="E20" s="5"/>
      <c r="F20" s="8">
        <v>0</v>
      </c>
      <c r="G20" s="8">
        <v>0</v>
      </c>
      <c r="H20" s="8">
        <v>0</v>
      </c>
    </row>
    <row r="21" spans="1:8" ht="20.100000000000001" customHeight="1">
      <c r="A21" s="5" t="s">
        <v>308</v>
      </c>
      <c r="B21" s="6" t="s">
        <v>309</v>
      </c>
      <c r="C21" s="5" t="s">
        <v>310</v>
      </c>
      <c r="D21" s="5"/>
      <c r="E21" s="5"/>
      <c r="F21" s="8">
        <v>0</v>
      </c>
      <c r="G21" s="8">
        <v>0</v>
      </c>
      <c r="H21" s="8">
        <v>0</v>
      </c>
    </row>
    <row r="22" spans="1:8" ht="20.100000000000001" customHeight="1">
      <c r="A22" s="5" t="s">
        <v>311</v>
      </c>
      <c r="B22" s="6" t="s">
        <v>283</v>
      </c>
      <c r="C22" s="5" t="s">
        <v>312</v>
      </c>
      <c r="D22" s="5"/>
      <c r="E22" s="5"/>
      <c r="F22" s="8">
        <v>0</v>
      </c>
      <c r="G22" s="8">
        <v>0</v>
      </c>
      <c r="H22" s="8">
        <v>0</v>
      </c>
    </row>
    <row r="23" spans="1:8" ht="20.100000000000001" customHeight="1">
      <c r="A23" s="5" t="s">
        <v>313</v>
      </c>
      <c r="B23" s="6" t="s">
        <v>286</v>
      </c>
      <c r="C23" s="5" t="s">
        <v>314</v>
      </c>
      <c r="D23" s="5"/>
      <c r="E23" s="5"/>
      <c r="F23" s="8">
        <v>0</v>
      </c>
      <c r="G23" s="8">
        <v>0</v>
      </c>
      <c r="H23" s="8">
        <v>0</v>
      </c>
    </row>
    <row r="24" spans="1:8" ht="20.100000000000001" customHeight="1">
      <c r="A24" s="5" t="s">
        <v>315</v>
      </c>
      <c r="B24" s="6" t="s">
        <v>316</v>
      </c>
      <c r="C24" s="5" t="s">
        <v>317</v>
      </c>
      <c r="D24" s="5"/>
      <c r="E24" s="5"/>
      <c r="F24" s="8">
        <v>853302.2</v>
      </c>
      <c r="G24" s="8">
        <v>848400</v>
      </c>
      <c r="H24" s="8">
        <v>848400</v>
      </c>
    </row>
    <row r="25" spans="1:8" ht="20.100000000000001" customHeight="1">
      <c r="A25" s="5" t="s">
        <v>318</v>
      </c>
      <c r="B25" s="6" t="s">
        <v>283</v>
      </c>
      <c r="C25" s="5" t="s">
        <v>319</v>
      </c>
      <c r="D25" s="5"/>
      <c r="E25" s="5"/>
      <c r="F25" s="8">
        <v>853302.2</v>
      </c>
      <c r="G25" s="8">
        <v>848400</v>
      </c>
      <c r="H25" s="8">
        <v>848400</v>
      </c>
    </row>
    <row r="26" spans="1:8" ht="20.100000000000001" customHeight="1">
      <c r="A26" s="5" t="s">
        <v>320</v>
      </c>
      <c r="B26" s="6" t="s">
        <v>286</v>
      </c>
      <c r="C26" s="5" t="s">
        <v>321</v>
      </c>
      <c r="D26" s="5"/>
      <c r="E26" s="5"/>
      <c r="F26" s="8">
        <v>0</v>
      </c>
      <c r="G26" s="8">
        <v>0</v>
      </c>
      <c r="H26" s="8">
        <v>0</v>
      </c>
    </row>
    <row r="27" spans="1:8" ht="60" customHeight="1">
      <c r="A27" s="5" t="s">
        <v>322</v>
      </c>
      <c r="B27" s="6" t="s">
        <v>323</v>
      </c>
      <c r="C27" s="5" t="s">
        <v>324</v>
      </c>
      <c r="D27" s="5"/>
      <c r="E27" s="5"/>
      <c r="F27" s="8">
        <v>4856247.75</v>
      </c>
      <c r="G27" s="8">
        <v>4512761.51</v>
      </c>
      <c r="H27" s="8">
        <v>4512761.51</v>
      </c>
    </row>
    <row r="28" spans="1:8" ht="20.100000000000001" customHeight="1">
      <c r="A28" s="5" t="s">
        <v>325</v>
      </c>
      <c r="B28" s="6" t="s">
        <v>326</v>
      </c>
      <c r="C28" s="5" t="s">
        <v>327</v>
      </c>
      <c r="D28" s="5" t="s">
        <v>328</v>
      </c>
      <c r="E28" s="5"/>
      <c r="F28" s="8">
        <v>4856247.75</v>
      </c>
      <c r="G28" s="8">
        <v>2204629.2000000002</v>
      </c>
      <c r="H28" s="8">
        <v>0</v>
      </c>
    </row>
    <row r="29" spans="1:8" ht="20.100000000000001" customHeight="1">
      <c r="A29" s="5" t="s">
        <v>329</v>
      </c>
      <c r="B29" s="6" t="s">
        <v>326</v>
      </c>
      <c r="C29" s="5" t="s">
        <v>330</v>
      </c>
      <c r="D29" s="5" t="s">
        <v>331</v>
      </c>
      <c r="E29" s="5"/>
      <c r="F29" s="8">
        <v>0</v>
      </c>
      <c r="G29" s="8">
        <v>2308132.31</v>
      </c>
      <c r="H29" s="8">
        <v>0</v>
      </c>
    </row>
    <row r="30" spans="1:8" ht="20.100000000000001" customHeight="1">
      <c r="A30" s="5" t="s">
        <v>332</v>
      </c>
      <c r="B30" s="6" t="s">
        <v>326</v>
      </c>
      <c r="C30" s="5" t="s">
        <v>333</v>
      </c>
      <c r="D30" s="5" t="s">
        <v>334</v>
      </c>
      <c r="E30" s="5"/>
      <c r="F30" s="8">
        <v>0</v>
      </c>
      <c r="G30" s="8">
        <v>0</v>
      </c>
      <c r="H30" s="8">
        <v>4512761.51</v>
      </c>
    </row>
    <row r="31" spans="1:8" ht="60" customHeight="1">
      <c r="A31" s="5" t="s">
        <v>335</v>
      </c>
      <c r="B31" s="6" t="s">
        <v>336</v>
      </c>
      <c r="C31" s="5" t="s">
        <v>337</v>
      </c>
      <c r="D31" s="5"/>
      <c r="E31" s="5"/>
      <c r="F31" s="8">
        <v>0</v>
      </c>
      <c r="G31" s="8">
        <v>0</v>
      </c>
      <c r="H31" s="8">
        <v>0</v>
      </c>
    </row>
    <row r="32" spans="1:8" ht="20.100000000000001" customHeight="1">
      <c r="A32" s="5" t="s">
        <v>338</v>
      </c>
      <c r="B32" s="6" t="s">
        <v>326</v>
      </c>
      <c r="C32" s="5" t="s">
        <v>339</v>
      </c>
      <c r="D32" s="5" t="s">
        <v>328</v>
      </c>
      <c r="E32" s="5"/>
      <c r="F32" s="8">
        <v>0</v>
      </c>
      <c r="G32" s="8">
        <v>0</v>
      </c>
      <c r="H32" s="8">
        <v>0</v>
      </c>
    </row>
    <row r="33" spans="1:8" ht="20.100000000000001" customHeight="1">
      <c r="A33" s="5" t="s">
        <v>340</v>
      </c>
      <c r="B33" s="6" t="s">
        <v>326</v>
      </c>
      <c r="C33" s="5" t="s">
        <v>341</v>
      </c>
      <c r="D33" s="5" t="s">
        <v>331</v>
      </c>
      <c r="E33" s="5"/>
      <c r="F33" s="8">
        <v>0</v>
      </c>
      <c r="G33" s="8">
        <v>0</v>
      </c>
      <c r="H33" s="8">
        <v>0</v>
      </c>
    </row>
    <row r="34" spans="1:8" ht="20.100000000000001" customHeight="1">
      <c r="A34" s="5" t="s">
        <v>342</v>
      </c>
      <c r="B34" s="6" t="s">
        <v>326</v>
      </c>
      <c r="C34" s="5" t="s">
        <v>343</v>
      </c>
      <c r="D34" s="5" t="s">
        <v>334</v>
      </c>
      <c r="E34" s="5"/>
      <c r="F34" s="8">
        <v>0</v>
      </c>
      <c r="G34" s="8">
        <v>0</v>
      </c>
      <c r="H34" s="8">
        <v>0</v>
      </c>
    </row>
    <row r="35" spans="1:8" ht="15" customHeight="1"/>
    <row r="36" spans="1:8" ht="39.950000000000003" customHeight="1">
      <c r="A36" s="25" t="s">
        <v>344</v>
      </c>
      <c r="B36" s="25"/>
      <c r="C36" s="18" t="s">
        <v>3</v>
      </c>
      <c r="D36" s="18"/>
      <c r="E36" s="7"/>
      <c r="F36" s="18" t="s">
        <v>7</v>
      </c>
      <c r="G36" s="18"/>
    </row>
    <row r="37" spans="1:8" ht="20.100000000000001" customHeight="1">
      <c r="C37" s="20" t="s">
        <v>345</v>
      </c>
      <c r="D37" s="20"/>
      <c r="E37" s="1" t="s">
        <v>9</v>
      </c>
      <c r="F37" s="20" t="s">
        <v>10</v>
      </c>
      <c r="G37" s="20"/>
    </row>
    <row r="38" spans="1:8" ht="15" customHeight="1"/>
    <row r="39" spans="1:8" ht="39.950000000000003" customHeight="1">
      <c r="A39" s="25" t="s">
        <v>346</v>
      </c>
      <c r="B39" s="25"/>
      <c r="C39" s="18" t="s">
        <v>347</v>
      </c>
      <c r="D39" s="18"/>
      <c r="E39" s="7" t="s">
        <v>348</v>
      </c>
      <c r="F39" s="18" t="s">
        <v>349</v>
      </c>
      <c r="G39" s="18"/>
    </row>
    <row r="40" spans="1:8" ht="20.100000000000001" customHeight="1">
      <c r="C40" s="20" t="s">
        <v>345</v>
      </c>
      <c r="D40" s="20"/>
      <c r="E40" s="1" t="s">
        <v>350</v>
      </c>
      <c r="F40" s="20" t="s">
        <v>351</v>
      </c>
      <c r="G40" s="20"/>
    </row>
    <row r="41" spans="1:8" ht="20.100000000000001" customHeight="1">
      <c r="A41" s="20" t="s">
        <v>352</v>
      </c>
      <c r="B41" s="20"/>
    </row>
    <row r="42" spans="1:8" ht="15" customHeight="1"/>
    <row r="43" spans="1:8" ht="20.100000000000001" customHeight="1">
      <c r="A43" s="26" t="s">
        <v>353</v>
      </c>
      <c r="B43" s="26"/>
      <c r="C43" s="26"/>
      <c r="D43" s="26"/>
      <c r="E43" s="26"/>
    </row>
    <row r="44" spans="1:8" ht="39.950000000000003" customHeight="1">
      <c r="A44" s="18" t="s">
        <v>354</v>
      </c>
      <c r="B44" s="18"/>
      <c r="C44" s="18"/>
      <c r="D44" s="18"/>
      <c r="E44" s="18"/>
    </row>
    <row r="45" spans="1:8" ht="20.100000000000001" customHeight="1">
      <c r="A45" s="20" t="s">
        <v>355</v>
      </c>
      <c r="B45" s="20"/>
      <c r="C45" s="20"/>
      <c r="D45" s="20"/>
      <c r="E45" s="20"/>
    </row>
    <row r="46" spans="1:8" ht="15" customHeight="1"/>
    <row r="47" spans="1:8" ht="39.950000000000003" customHeight="1">
      <c r="A47" s="18"/>
      <c r="B47" s="18"/>
      <c r="C47" s="18" t="s">
        <v>356</v>
      </c>
      <c r="D47" s="18"/>
      <c r="E47" s="18"/>
    </row>
    <row r="48" spans="1:8" ht="20.100000000000001" customHeight="1">
      <c r="A48" s="20" t="s">
        <v>9</v>
      </c>
      <c r="B48" s="20"/>
      <c r="C48" s="20" t="s">
        <v>10</v>
      </c>
      <c r="D48" s="20"/>
      <c r="E48" s="20"/>
    </row>
    <row r="49" spans="1:10" ht="20.100000000000001" customHeight="1">
      <c r="A49" s="20" t="s">
        <v>17</v>
      </c>
      <c r="B49" s="20"/>
      <c r="C49" s="20" t="s">
        <v>352</v>
      </c>
      <c r="D49" s="20"/>
    </row>
    <row r="50" spans="1:10" ht="20.100000000000001" customHeight="1">
      <c r="A50" s="3" t="s">
        <v>357</v>
      </c>
    </row>
    <row r="51" spans="1:10" ht="20.100000000000001" customHeight="1"/>
    <row r="52" spans="1:10" ht="20.100000000000001" customHeight="1">
      <c r="B52" s="15" t="s">
        <v>0</v>
      </c>
      <c r="C52" s="15"/>
      <c r="D52" s="15"/>
      <c r="F52" s="15" t="s">
        <v>0</v>
      </c>
      <c r="G52" s="15"/>
      <c r="H52" s="15"/>
      <c r="I52" s="15"/>
      <c r="J52" s="15"/>
    </row>
    <row r="53" spans="1:10" ht="20.100000000000001" customHeight="1">
      <c r="B53" s="17" t="s">
        <v>358</v>
      </c>
      <c r="C53" s="17"/>
      <c r="D53" s="17"/>
      <c r="F53" s="17" t="s">
        <v>262</v>
      </c>
      <c r="G53" s="17"/>
      <c r="H53" s="17"/>
      <c r="I53" s="17"/>
      <c r="J53" s="17"/>
    </row>
    <row r="54" spans="1:10" ht="20.100000000000001" customHeight="1">
      <c r="B54" s="17" t="s">
        <v>359</v>
      </c>
      <c r="C54" s="17"/>
      <c r="D54" s="17"/>
      <c r="F54" s="17" t="s">
        <v>263</v>
      </c>
      <c r="G54" s="17"/>
      <c r="H54" s="17"/>
      <c r="I54" s="17"/>
      <c r="J54" s="17"/>
    </row>
    <row r="55" spans="1:10" ht="20.100000000000001" customHeight="1">
      <c r="B55" s="17" t="s">
        <v>360</v>
      </c>
      <c r="C55" s="17"/>
      <c r="D55" s="17"/>
      <c r="F55" s="17" t="s">
        <v>6</v>
      </c>
      <c r="G55" s="17"/>
      <c r="H55" s="17"/>
      <c r="I55" s="17"/>
      <c r="J55" s="17"/>
    </row>
    <row r="56" spans="1:10" ht="20.100000000000001" customHeight="1">
      <c r="B56" s="17" t="s">
        <v>361</v>
      </c>
      <c r="C56" s="17"/>
      <c r="D56" s="17"/>
      <c r="F56" s="17" t="s">
        <v>8</v>
      </c>
      <c r="G56" s="17"/>
      <c r="H56" s="17"/>
      <c r="I56" s="17"/>
      <c r="J56" s="17"/>
    </row>
    <row r="57" spans="1:10" ht="20.100000000000001" customHeight="1">
      <c r="B57" s="17" t="s">
        <v>11</v>
      </c>
      <c r="C57" s="17"/>
      <c r="D57" s="17"/>
      <c r="F57" s="17" t="s">
        <v>11</v>
      </c>
      <c r="G57" s="17"/>
      <c r="H57" s="17"/>
      <c r="I57" s="17"/>
      <c r="J57" s="17"/>
    </row>
    <row r="58" spans="1:10" ht="20.100000000000001" customHeight="1">
      <c r="B58" s="21" t="s">
        <v>362</v>
      </c>
      <c r="C58" s="21"/>
      <c r="D58" s="21"/>
      <c r="F58" s="21" t="s">
        <v>13</v>
      </c>
      <c r="G58" s="21"/>
      <c r="H58" s="21"/>
      <c r="I58" s="21"/>
      <c r="J58" s="21"/>
    </row>
  </sheetData>
  <sheetProtection password="8592" sheet="1" objects="1" scenarios="1"/>
  <mergeCells count="41">
    <mergeCell ref="B58:D58"/>
    <mergeCell ref="F58:J58"/>
    <mergeCell ref="B55:D55"/>
    <mergeCell ref="F55:J55"/>
    <mergeCell ref="B56:D56"/>
    <mergeCell ref="F56:J56"/>
    <mergeCell ref="B57:D57"/>
    <mergeCell ref="F57:J57"/>
    <mergeCell ref="F52:J52"/>
    <mergeCell ref="B53:D53"/>
    <mergeCell ref="F53:J53"/>
    <mergeCell ref="B54:D54"/>
    <mergeCell ref="F54:J54"/>
    <mergeCell ref="A48:B48"/>
    <mergeCell ref="C48:E48"/>
    <mergeCell ref="A49:B49"/>
    <mergeCell ref="C49:D49"/>
    <mergeCell ref="B52:D52"/>
    <mergeCell ref="A41:B41"/>
    <mergeCell ref="A43:E43"/>
    <mergeCell ref="A44:E44"/>
    <mergeCell ref="A45:E45"/>
    <mergeCell ref="A47:B47"/>
    <mergeCell ref="C47:E47"/>
    <mergeCell ref="A39:B39"/>
    <mergeCell ref="C39:D39"/>
    <mergeCell ref="F39:G39"/>
    <mergeCell ref="C40:D40"/>
    <mergeCell ref="F40:G40"/>
    <mergeCell ref="A36:B36"/>
    <mergeCell ref="C36:D36"/>
    <mergeCell ref="F36:G36"/>
    <mergeCell ref="C37:D37"/>
    <mergeCell ref="F37:G37"/>
    <mergeCell ref="A2:H2"/>
    <mergeCell ref="A4:A5"/>
    <mergeCell ref="B4:B5"/>
    <mergeCell ref="C4:C5"/>
    <mergeCell ref="D4:D5"/>
    <mergeCell ref="E4:E5"/>
    <mergeCell ref="F4:H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&amp;K00-00924413._16.297055</oddHeader>
    <oddFooter>&amp;L&amp;L&amp;"Verdana,Полужирный"&amp;K000000&amp;L&amp;"Verdana,Полужирный"&amp;K00-014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88"/>
  <sheetViews>
    <sheetView workbookViewId="0"/>
  </sheetViews>
  <sheetFormatPr defaultRowHeight="10.5"/>
  <cols>
    <col min="1" max="1" width="11.42578125" customWidth="1"/>
    <col min="2" max="2" width="15.28515625" customWidth="1"/>
    <col min="3" max="3" width="57.28515625" customWidth="1"/>
    <col min="4" max="12" width="22.85546875" customWidth="1"/>
  </cols>
  <sheetData>
    <row r="1" spans="1:13" ht="15" customHeight="1"/>
    <row r="2" spans="1:13" ht="24.95" customHeight="1">
      <c r="A2" s="20" t="s">
        <v>363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5" customHeight="1"/>
    <row r="4" spans="1:13" ht="24.95" customHeight="1">
      <c r="A4" s="20" t="s">
        <v>364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3" ht="24.95" customHeight="1"/>
    <row r="6" spans="1:13" ht="50.1" customHeight="1">
      <c r="A6" s="23" t="s">
        <v>265</v>
      </c>
      <c r="B6" s="23" t="s">
        <v>36</v>
      </c>
      <c r="C6" s="23" t="s">
        <v>365</v>
      </c>
      <c r="D6" s="23" t="s">
        <v>366</v>
      </c>
      <c r="E6" s="23"/>
      <c r="F6" s="23"/>
      <c r="G6" s="23" t="s">
        <v>367</v>
      </c>
      <c r="H6" s="23"/>
      <c r="I6" s="23"/>
      <c r="J6" s="23" t="s">
        <v>368</v>
      </c>
      <c r="K6" s="23"/>
      <c r="L6" s="23"/>
    </row>
    <row r="7" spans="1:13" ht="50.1" customHeight="1">
      <c r="A7" s="23"/>
      <c r="B7" s="23"/>
      <c r="C7" s="23"/>
      <c r="D7" s="5" t="s">
        <v>369</v>
      </c>
      <c r="E7" s="5" t="s">
        <v>370</v>
      </c>
      <c r="F7" s="5" t="s">
        <v>371</v>
      </c>
      <c r="G7" s="5" t="s">
        <v>369</v>
      </c>
      <c r="H7" s="5" t="s">
        <v>370</v>
      </c>
      <c r="I7" s="5" t="s">
        <v>372</v>
      </c>
      <c r="J7" s="5" t="s">
        <v>369</v>
      </c>
      <c r="K7" s="5" t="s">
        <v>370</v>
      </c>
      <c r="L7" s="5" t="s">
        <v>373</v>
      </c>
    </row>
    <row r="8" spans="1:13" ht="24.95" customHeight="1">
      <c r="A8" s="5" t="s">
        <v>270</v>
      </c>
      <c r="B8" s="5" t="s">
        <v>374</v>
      </c>
      <c r="C8" s="5" t="s">
        <v>375</v>
      </c>
      <c r="D8" s="5" t="s">
        <v>376</v>
      </c>
      <c r="E8" s="5" t="s">
        <v>377</v>
      </c>
      <c r="F8" s="5" t="s">
        <v>378</v>
      </c>
      <c r="G8" s="5" t="s">
        <v>379</v>
      </c>
      <c r="H8" s="5" t="s">
        <v>380</v>
      </c>
      <c r="I8" s="5" t="s">
        <v>381</v>
      </c>
      <c r="J8" s="5" t="s">
        <v>382</v>
      </c>
      <c r="K8" s="5" t="s">
        <v>383</v>
      </c>
      <c r="L8" s="5" t="s">
        <v>384</v>
      </c>
    </row>
    <row r="9" spans="1:13">
      <c r="A9" s="5" t="s">
        <v>52</v>
      </c>
      <c r="B9" s="5" t="s">
        <v>52</v>
      </c>
      <c r="C9" s="5" t="s">
        <v>52</v>
      </c>
      <c r="D9" s="5" t="s">
        <v>52</v>
      </c>
      <c r="E9" s="5" t="s">
        <v>52</v>
      </c>
      <c r="F9" s="5" t="s">
        <v>52</v>
      </c>
      <c r="G9" s="5" t="s">
        <v>52</v>
      </c>
      <c r="H9" s="5" t="s">
        <v>52</v>
      </c>
      <c r="I9" s="5" t="s">
        <v>52</v>
      </c>
      <c r="J9" s="5" t="s">
        <v>52</v>
      </c>
      <c r="K9" s="5" t="s">
        <v>52</v>
      </c>
      <c r="L9" s="5" t="s">
        <v>52</v>
      </c>
    </row>
    <row r="10" spans="1:13" ht="15" customHeight="1"/>
    <row r="11" spans="1:13" ht="24.95" customHeight="1">
      <c r="A11" s="20" t="s">
        <v>385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spans="1:13" ht="15" customHeight="1"/>
    <row r="13" spans="1:13" ht="24.95" customHeight="1">
      <c r="A13" s="20" t="s">
        <v>386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</row>
    <row r="14" spans="1:13" ht="24.95" customHeight="1"/>
    <row r="15" spans="1:13" ht="50.1" customHeight="1">
      <c r="A15" s="23" t="s">
        <v>265</v>
      </c>
      <c r="B15" s="23" t="s">
        <v>36</v>
      </c>
      <c r="C15" s="23" t="s">
        <v>365</v>
      </c>
      <c r="D15" s="23" t="s">
        <v>366</v>
      </c>
      <c r="E15" s="23"/>
      <c r="F15" s="23"/>
      <c r="G15" s="23" t="s">
        <v>367</v>
      </c>
      <c r="H15" s="23"/>
      <c r="I15" s="23"/>
      <c r="J15" s="23" t="s">
        <v>368</v>
      </c>
      <c r="K15" s="23"/>
      <c r="L15" s="23"/>
    </row>
    <row r="16" spans="1:13" ht="50.1" customHeight="1">
      <c r="A16" s="23"/>
      <c r="B16" s="23"/>
      <c r="C16" s="23"/>
      <c r="D16" s="5" t="s">
        <v>369</v>
      </c>
      <c r="E16" s="5" t="s">
        <v>370</v>
      </c>
      <c r="F16" s="5" t="s">
        <v>371</v>
      </c>
      <c r="G16" s="5" t="s">
        <v>369</v>
      </c>
      <c r="H16" s="5" t="s">
        <v>370</v>
      </c>
      <c r="I16" s="5" t="s">
        <v>372</v>
      </c>
      <c r="J16" s="5" t="s">
        <v>369</v>
      </c>
      <c r="K16" s="5" t="s">
        <v>370</v>
      </c>
      <c r="L16" s="5" t="s">
        <v>373</v>
      </c>
    </row>
    <row r="17" spans="1:12" ht="24.95" customHeight="1">
      <c r="A17" s="5" t="s">
        <v>270</v>
      </c>
      <c r="B17" s="5" t="s">
        <v>374</v>
      </c>
      <c r="C17" s="5" t="s">
        <v>375</v>
      </c>
      <c r="D17" s="5" t="s">
        <v>376</v>
      </c>
      <c r="E17" s="5" t="s">
        <v>377</v>
      </c>
      <c r="F17" s="5" t="s">
        <v>378</v>
      </c>
      <c r="G17" s="5" t="s">
        <v>379</v>
      </c>
      <c r="H17" s="5" t="s">
        <v>380</v>
      </c>
      <c r="I17" s="5" t="s">
        <v>381</v>
      </c>
      <c r="J17" s="5" t="s">
        <v>382</v>
      </c>
      <c r="K17" s="5" t="s">
        <v>383</v>
      </c>
      <c r="L17" s="5" t="s">
        <v>384</v>
      </c>
    </row>
    <row r="18" spans="1:12" ht="20.100000000000001" customHeight="1">
      <c r="A18" s="5" t="s">
        <v>270</v>
      </c>
      <c r="B18" s="5" t="s">
        <v>141</v>
      </c>
      <c r="C18" s="6" t="s">
        <v>387</v>
      </c>
      <c r="D18" s="8">
        <v>10</v>
      </c>
      <c r="E18" s="8">
        <v>140000</v>
      </c>
      <c r="F18" s="8">
        <v>1400000</v>
      </c>
      <c r="G18" s="8">
        <v>10</v>
      </c>
      <c r="H18" s="8">
        <v>150000</v>
      </c>
      <c r="I18" s="8">
        <v>1500000</v>
      </c>
      <c r="J18" s="8">
        <v>10</v>
      </c>
      <c r="K18" s="8">
        <v>150000</v>
      </c>
      <c r="L18" s="8">
        <v>1500000</v>
      </c>
    </row>
    <row r="19" spans="1:12" ht="24.95" customHeight="1">
      <c r="A19" s="27" t="s">
        <v>388</v>
      </c>
      <c r="B19" s="27"/>
      <c r="C19" s="27"/>
      <c r="D19" s="10" t="s">
        <v>52</v>
      </c>
      <c r="E19" s="10" t="s">
        <v>52</v>
      </c>
      <c r="F19" s="10">
        <f>SUM(F18:F18)</f>
        <v>1400000</v>
      </c>
      <c r="G19" s="10" t="s">
        <v>52</v>
      </c>
      <c r="H19" s="10" t="s">
        <v>52</v>
      </c>
      <c r="I19" s="10">
        <f>SUM(I18:I18)</f>
        <v>1500000</v>
      </c>
      <c r="J19" s="10" t="s">
        <v>52</v>
      </c>
      <c r="K19" s="10" t="s">
        <v>52</v>
      </c>
      <c r="L19" s="10">
        <f>SUM(L18:L18)</f>
        <v>1500000</v>
      </c>
    </row>
    <row r="20" spans="1:12" ht="15" customHeight="1"/>
    <row r="21" spans="1:12" ht="24.95" customHeight="1">
      <c r="A21" s="20" t="s">
        <v>389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1:12" ht="24.95" customHeight="1"/>
    <row r="23" spans="1:12" ht="50.1" customHeight="1">
      <c r="A23" s="23" t="s">
        <v>265</v>
      </c>
      <c r="B23" s="23" t="s">
        <v>36</v>
      </c>
      <c r="C23" s="23" t="s">
        <v>365</v>
      </c>
      <c r="D23" s="23" t="s">
        <v>366</v>
      </c>
      <c r="E23" s="23"/>
      <c r="F23" s="23"/>
      <c r="G23" s="23" t="s">
        <v>367</v>
      </c>
      <c r="H23" s="23"/>
      <c r="I23" s="23"/>
      <c r="J23" s="23" t="s">
        <v>368</v>
      </c>
      <c r="K23" s="23"/>
      <c r="L23" s="23"/>
    </row>
    <row r="24" spans="1:12" ht="50.1" customHeight="1">
      <c r="A24" s="23"/>
      <c r="B24" s="23"/>
      <c r="C24" s="23"/>
      <c r="D24" s="5" t="s">
        <v>369</v>
      </c>
      <c r="E24" s="5" t="s">
        <v>370</v>
      </c>
      <c r="F24" s="5" t="s">
        <v>371</v>
      </c>
      <c r="G24" s="5" t="s">
        <v>369</v>
      </c>
      <c r="H24" s="5" t="s">
        <v>370</v>
      </c>
      <c r="I24" s="5" t="s">
        <v>372</v>
      </c>
      <c r="J24" s="5" t="s">
        <v>369</v>
      </c>
      <c r="K24" s="5" t="s">
        <v>370</v>
      </c>
      <c r="L24" s="5" t="s">
        <v>373</v>
      </c>
    </row>
    <row r="25" spans="1:12" ht="24.95" customHeight="1">
      <c r="A25" s="5" t="s">
        <v>270</v>
      </c>
      <c r="B25" s="5" t="s">
        <v>374</v>
      </c>
      <c r="C25" s="5" t="s">
        <v>375</v>
      </c>
      <c r="D25" s="5" t="s">
        <v>376</v>
      </c>
      <c r="E25" s="5" t="s">
        <v>377</v>
      </c>
      <c r="F25" s="5" t="s">
        <v>378</v>
      </c>
      <c r="G25" s="5" t="s">
        <v>379</v>
      </c>
      <c r="H25" s="5" t="s">
        <v>380</v>
      </c>
      <c r="I25" s="5" t="s">
        <v>381</v>
      </c>
      <c r="J25" s="5" t="s">
        <v>382</v>
      </c>
      <c r="K25" s="5" t="s">
        <v>383</v>
      </c>
      <c r="L25" s="5" t="s">
        <v>384</v>
      </c>
    </row>
    <row r="26" spans="1:12" ht="9.9499999999999993" customHeight="1">
      <c r="A26" s="5" t="s">
        <v>270</v>
      </c>
      <c r="B26" s="5" t="s">
        <v>141</v>
      </c>
      <c r="C26" s="6" t="s">
        <v>390</v>
      </c>
      <c r="D26" s="8">
        <v>38480</v>
      </c>
      <c r="E26" s="8">
        <v>36.130000000000003</v>
      </c>
      <c r="F26" s="8">
        <v>1390282.4</v>
      </c>
      <c r="G26" s="8">
        <v>38480</v>
      </c>
      <c r="H26" s="8">
        <v>36.33</v>
      </c>
      <c r="I26" s="8">
        <v>1397978.4</v>
      </c>
      <c r="J26" s="8">
        <v>38480</v>
      </c>
      <c r="K26" s="8">
        <v>36.33</v>
      </c>
      <c r="L26" s="8">
        <v>1397978.4</v>
      </c>
    </row>
    <row r="27" spans="1:12" ht="9.9499999999999993" customHeight="1">
      <c r="A27" s="5" t="s">
        <v>374</v>
      </c>
      <c r="B27" s="5" t="s">
        <v>141</v>
      </c>
      <c r="C27" s="6" t="s">
        <v>391</v>
      </c>
      <c r="D27" s="8">
        <v>121</v>
      </c>
      <c r="E27" s="8">
        <v>79033.320000000007</v>
      </c>
      <c r="F27" s="8">
        <v>9563031.7200000007</v>
      </c>
      <c r="G27" s="8">
        <v>121</v>
      </c>
      <c r="H27" s="8">
        <v>80432.75</v>
      </c>
      <c r="I27" s="8">
        <v>9732362.75</v>
      </c>
      <c r="J27" s="8">
        <v>121</v>
      </c>
      <c r="K27" s="8">
        <v>80432.75</v>
      </c>
      <c r="L27" s="8">
        <v>9732362.75</v>
      </c>
    </row>
    <row r="28" spans="1:12" ht="9.9499999999999993" customHeight="1">
      <c r="A28" s="5" t="s">
        <v>375</v>
      </c>
      <c r="B28" s="5" t="s">
        <v>141</v>
      </c>
      <c r="C28" s="6" t="s">
        <v>392</v>
      </c>
      <c r="D28" s="8">
        <v>21558733.329999998</v>
      </c>
      <c r="E28" s="8">
        <v>0.02</v>
      </c>
      <c r="F28" s="8">
        <v>323381</v>
      </c>
      <c r="G28" s="8">
        <v>21558733.329999998</v>
      </c>
      <c r="H28" s="8">
        <v>0.02</v>
      </c>
      <c r="I28" s="8">
        <v>323381</v>
      </c>
      <c r="J28" s="8">
        <v>21558733.329999998</v>
      </c>
      <c r="K28" s="8">
        <v>0.02</v>
      </c>
      <c r="L28" s="8">
        <v>323381</v>
      </c>
    </row>
    <row r="29" spans="1:12" ht="9.9499999999999993" customHeight="1">
      <c r="A29" s="5" t="s">
        <v>376</v>
      </c>
      <c r="B29" s="5" t="s">
        <v>141</v>
      </c>
      <c r="C29" s="6" t="s">
        <v>393</v>
      </c>
      <c r="D29" s="8">
        <v>4634380.91</v>
      </c>
      <c r="E29" s="8">
        <v>0.02</v>
      </c>
      <c r="F29" s="8">
        <v>101956.38</v>
      </c>
      <c r="G29" s="8">
        <v>4634380.91</v>
      </c>
      <c r="H29" s="8">
        <v>0.02</v>
      </c>
      <c r="I29" s="8">
        <v>101956.38</v>
      </c>
      <c r="J29" s="8">
        <v>4634380.91</v>
      </c>
      <c r="K29" s="8">
        <v>0.02</v>
      </c>
      <c r="L29" s="8">
        <v>101956.38</v>
      </c>
    </row>
    <row r="30" spans="1:12" ht="9.9499999999999993" customHeight="1">
      <c r="A30" s="5" t="s">
        <v>377</v>
      </c>
      <c r="B30" s="5" t="s">
        <v>141</v>
      </c>
      <c r="C30" s="6" t="s">
        <v>394</v>
      </c>
      <c r="D30" s="8">
        <v>135</v>
      </c>
      <c r="E30" s="8">
        <v>56901.22</v>
      </c>
      <c r="F30" s="8">
        <v>7681664.7000000002</v>
      </c>
      <c r="G30" s="8">
        <v>135</v>
      </c>
      <c r="H30" s="8">
        <v>57544</v>
      </c>
      <c r="I30" s="8">
        <v>7768440</v>
      </c>
      <c r="J30" s="8">
        <v>135</v>
      </c>
      <c r="K30" s="8">
        <v>57544</v>
      </c>
      <c r="L30" s="8">
        <v>7768440</v>
      </c>
    </row>
    <row r="31" spans="1:12" ht="9.9499999999999993" customHeight="1">
      <c r="A31" s="5" t="s">
        <v>378</v>
      </c>
      <c r="B31" s="5" t="s">
        <v>141</v>
      </c>
      <c r="C31" s="6" t="s">
        <v>395</v>
      </c>
      <c r="D31" s="8">
        <v>34</v>
      </c>
      <c r="E31" s="8">
        <v>67865.710000000006</v>
      </c>
      <c r="F31" s="8">
        <v>2307434.14</v>
      </c>
      <c r="G31" s="8">
        <v>34</v>
      </c>
      <c r="H31" s="8">
        <v>68894.240000000005</v>
      </c>
      <c r="I31" s="8">
        <v>2342404.16</v>
      </c>
      <c r="J31" s="8">
        <v>34</v>
      </c>
      <c r="K31" s="8">
        <v>68894.240000000005</v>
      </c>
      <c r="L31" s="8">
        <v>2342404.16</v>
      </c>
    </row>
    <row r="32" spans="1:12" ht="9.9499999999999993" customHeight="1">
      <c r="A32" s="5" t="s">
        <v>379</v>
      </c>
      <c r="B32" s="5" t="s">
        <v>141</v>
      </c>
      <c r="C32" s="6" t="s">
        <v>396</v>
      </c>
      <c r="D32" s="8">
        <v>71</v>
      </c>
      <c r="E32" s="8">
        <v>94385.3</v>
      </c>
      <c r="F32" s="8">
        <v>6701356.2999999998</v>
      </c>
      <c r="G32" s="8">
        <v>71</v>
      </c>
      <c r="H32" s="8">
        <v>95956.73</v>
      </c>
      <c r="I32" s="8">
        <v>6812927.8300000001</v>
      </c>
      <c r="J32" s="8">
        <v>71</v>
      </c>
      <c r="K32" s="8">
        <v>95956.73</v>
      </c>
      <c r="L32" s="8">
        <v>6812927.8300000001</v>
      </c>
    </row>
    <row r="33" spans="1:13" ht="24.95" customHeight="1">
      <c r="A33" s="27" t="s">
        <v>388</v>
      </c>
      <c r="B33" s="27"/>
      <c r="C33" s="27"/>
      <c r="D33" s="10" t="s">
        <v>52</v>
      </c>
      <c r="E33" s="10" t="s">
        <v>52</v>
      </c>
      <c r="F33" s="10">
        <f>SUM(F26:F32)</f>
        <v>28069106.640000004</v>
      </c>
      <c r="G33" s="10" t="s">
        <v>52</v>
      </c>
      <c r="H33" s="10" t="s">
        <v>52</v>
      </c>
      <c r="I33" s="10">
        <f>SUM(I26:I32)</f>
        <v>28479450.520000003</v>
      </c>
      <c r="J33" s="10" t="s">
        <v>52</v>
      </c>
      <c r="K33" s="10" t="s">
        <v>52</v>
      </c>
      <c r="L33" s="10">
        <f>SUM(L26:L32)</f>
        <v>28479450.520000003</v>
      </c>
    </row>
    <row r="34" spans="1:13" ht="15" customHeight="1"/>
    <row r="35" spans="1:13" ht="24.95" customHeight="1">
      <c r="A35" s="20" t="s">
        <v>397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</row>
    <row r="36" spans="1:13" ht="24.95" customHeight="1"/>
    <row r="37" spans="1:13" ht="50.1" customHeight="1">
      <c r="A37" s="23" t="s">
        <v>265</v>
      </c>
      <c r="B37" s="23" t="s">
        <v>36</v>
      </c>
      <c r="C37" s="23" t="s">
        <v>365</v>
      </c>
      <c r="D37" s="23" t="s">
        <v>366</v>
      </c>
      <c r="E37" s="23"/>
      <c r="F37" s="23"/>
      <c r="G37" s="23" t="s">
        <v>367</v>
      </c>
      <c r="H37" s="23"/>
      <c r="I37" s="23"/>
      <c r="J37" s="23" t="s">
        <v>368</v>
      </c>
      <c r="K37" s="23"/>
      <c r="L37" s="23"/>
    </row>
    <row r="38" spans="1:13" ht="50.1" customHeight="1">
      <c r="A38" s="23"/>
      <c r="B38" s="23"/>
      <c r="C38" s="23"/>
      <c r="D38" s="5" t="s">
        <v>369</v>
      </c>
      <c r="E38" s="5" t="s">
        <v>370</v>
      </c>
      <c r="F38" s="5" t="s">
        <v>371</v>
      </c>
      <c r="G38" s="5" t="s">
        <v>369</v>
      </c>
      <c r="H38" s="5" t="s">
        <v>370</v>
      </c>
      <c r="I38" s="5" t="s">
        <v>372</v>
      </c>
      <c r="J38" s="5" t="s">
        <v>369</v>
      </c>
      <c r="K38" s="5" t="s">
        <v>370</v>
      </c>
      <c r="L38" s="5" t="s">
        <v>373</v>
      </c>
    </row>
    <row r="39" spans="1:13" ht="24.95" customHeight="1">
      <c r="A39" s="5" t="s">
        <v>270</v>
      </c>
      <c r="B39" s="5" t="s">
        <v>374</v>
      </c>
      <c r="C39" s="5" t="s">
        <v>375</v>
      </c>
      <c r="D39" s="5" t="s">
        <v>376</v>
      </c>
      <c r="E39" s="5" t="s">
        <v>377</v>
      </c>
      <c r="F39" s="5" t="s">
        <v>378</v>
      </c>
      <c r="G39" s="5" t="s">
        <v>379</v>
      </c>
      <c r="H39" s="5" t="s">
        <v>380</v>
      </c>
      <c r="I39" s="5" t="s">
        <v>381</v>
      </c>
      <c r="J39" s="5" t="s">
        <v>382</v>
      </c>
      <c r="K39" s="5" t="s">
        <v>383</v>
      </c>
      <c r="L39" s="5" t="s">
        <v>384</v>
      </c>
    </row>
    <row r="40" spans="1:13">
      <c r="A40" s="5" t="s">
        <v>52</v>
      </c>
      <c r="B40" s="5" t="s">
        <v>52</v>
      </c>
      <c r="C40" s="5" t="s">
        <v>52</v>
      </c>
      <c r="D40" s="5" t="s">
        <v>52</v>
      </c>
      <c r="E40" s="5" t="s">
        <v>52</v>
      </c>
      <c r="F40" s="5" t="s">
        <v>52</v>
      </c>
      <c r="G40" s="5" t="s">
        <v>52</v>
      </c>
      <c r="H40" s="5" t="s">
        <v>52</v>
      </c>
      <c r="I40" s="5" t="s">
        <v>52</v>
      </c>
      <c r="J40" s="5" t="s">
        <v>52</v>
      </c>
      <c r="K40" s="5" t="s">
        <v>52</v>
      </c>
      <c r="L40" s="5" t="s">
        <v>52</v>
      </c>
    </row>
    <row r="41" spans="1:13" ht="15" customHeight="1"/>
    <row r="42" spans="1:13" ht="24.95" customHeight="1">
      <c r="A42" s="20" t="s">
        <v>398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</row>
    <row r="43" spans="1:13" ht="15" customHeight="1"/>
    <row r="44" spans="1:13" ht="24.95" customHeight="1">
      <c r="A44" s="20" t="s">
        <v>399</v>
      </c>
      <c r="B44" s="20"/>
      <c r="C44" s="20"/>
      <c r="D44" s="20"/>
      <c r="E44" s="20"/>
      <c r="F44" s="20"/>
    </row>
    <row r="45" spans="1:13" ht="24.95" customHeight="1"/>
    <row r="46" spans="1:13" ht="50.1" customHeight="1">
      <c r="A46" s="23" t="s">
        <v>265</v>
      </c>
      <c r="B46" s="23" t="s">
        <v>36</v>
      </c>
      <c r="C46" s="23" t="s">
        <v>365</v>
      </c>
      <c r="D46" s="5" t="s">
        <v>366</v>
      </c>
      <c r="E46" s="5" t="s">
        <v>367</v>
      </c>
      <c r="F46" s="5" t="s">
        <v>368</v>
      </c>
    </row>
    <row r="47" spans="1:13" ht="50.1" customHeight="1">
      <c r="A47" s="23"/>
      <c r="B47" s="23"/>
      <c r="C47" s="23"/>
      <c r="D47" s="5" t="s">
        <v>400</v>
      </c>
      <c r="E47" s="5" t="s">
        <v>400</v>
      </c>
      <c r="F47" s="5" t="s">
        <v>400</v>
      </c>
    </row>
    <row r="48" spans="1:13" ht="24.95" customHeight="1">
      <c r="A48" s="5" t="s">
        <v>270</v>
      </c>
      <c r="B48" s="5" t="s">
        <v>374</v>
      </c>
      <c r="C48" s="5" t="s">
        <v>375</v>
      </c>
      <c r="D48" s="5" t="s">
        <v>376</v>
      </c>
      <c r="E48" s="5" t="s">
        <v>377</v>
      </c>
      <c r="F48" s="5" t="s">
        <v>378</v>
      </c>
    </row>
    <row r="49" spans="1:13">
      <c r="A49" s="5" t="s">
        <v>52</v>
      </c>
      <c r="B49" s="5" t="s">
        <v>52</v>
      </c>
      <c r="C49" s="5" t="s">
        <v>52</v>
      </c>
      <c r="D49" s="5" t="s">
        <v>52</v>
      </c>
      <c r="E49" s="5" t="s">
        <v>52</v>
      </c>
      <c r="F49" s="5" t="s">
        <v>52</v>
      </c>
    </row>
    <row r="50" spans="1:13" ht="15" customHeight="1"/>
    <row r="51" spans="1:13" ht="24.95" customHeight="1">
      <c r="A51" s="20" t="s">
        <v>401</v>
      </c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</row>
    <row r="52" spans="1:13" ht="15" customHeight="1"/>
    <row r="53" spans="1:13" ht="24.95" customHeight="1">
      <c r="A53" s="20" t="s">
        <v>402</v>
      </c>
      <c r="B53" s="20"/>
      <c r="C53" s="20"/>
      <c r="D53" s="20"/>
      <c r="E53" s="20"/>
      <c r="F53" s="20"/>
    </row>
    <row r="54" spans="1:13" ht="24.95" customHeight="1"/>
    <row r="55" spans="1:13" ht="50.1" customHeight="1">
      <c r="A55" s="23" t="s">
        <v>265</v>
      </c>
      <c r="B55" s="23" t="s">
        <v>36</v>
      </c>
      <c r="C55" s="23" t="s">
        <v>365</v>
      </c>
      <c r="D55" s="5" t="s">
        <v>366</v>
      </c>
      <c r="E55" s="5" t="s">
        <v>367</v>
      </c>
      <c r="F55" s="5" t="s">
        <v>368</v>
      </c>
    </row>
    <row r="56" spans="1:13" ht="50.1" customHeight="1">
      <c r="A56" s="23"/>
      <c r="B56" s="23"/>
      <c r="C56" s="23"/>
      <c r="D56" s="5" t="s">
        <v>400</v>
      </c>
      <c r="E56" s="5" t="s">
        <v>400</v>
      </c>
      <c r="F56" s="5" t="s">
        <v>400</v>
      </c>
    </row>
    <row r="57" spans="1:13" ht="24.95" customHeight="1">
      <c r="A57" s="5" t="s">
        <v>270</v>
      </c>
      <c r="B57" s="5" t="s">
        <v>374</v>
      </c>
      <c r="C57" s="5" t="s">
        <v>375</v>
      </c>
      <c r="D57" s="5" t="s">
        <v>376</v>
      </c>
      <c r="E57" s="5" t="s">
        <v>377</v>
      </c>
      <c r="F57" s="5" t="s">
        <v>378</v>
      </c>
    </row>
    <row r="58" spans="1:13">
      <c r="A58" s="5" t="s">
        <v>52</v>
      </c>
      <c r="B58" s="5" t="s">
        <v>52</v>
      </c>
      <c r="C58" s="5" t="s">
        <v>52</v>
      </c>
      <c r="D58" s="5" t="s">
        <v>52</v>
      </c>
      <c r="E58" s="5" t="s">
        <v>52</v>
      </c>
      <c r="F58" s="5" t="s">
        <v>52</v>
      </c>
    </row>
    <row r="59" spans="1:13" ht="15" customHeight="1"/>
    <row r="60" spans="1:13" ht="24.95" customHeight="1">
      <c r="A60" s="20" t="s">
        <v>403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</row>
    <row r="61" spans="1:13" ht="15" customHeight="1"/>
    <row r="62" spans="1:13" ht="24.95" customHeight="1">
      <c r="A62" s="20" t="s">
        <v>404</v>
      </c>
      <c r="B62" s="20"/>
      <c r="C62" s="20"/>
      <c r="D62" s="20"/>
      <c r="E62" s="20"/>
      <c r="F62" s="20"/>
    </row>
    <row r="63" spans="1:13" ht="24.95" customHeight="1"/>
    <row r="64" spans="1:13" ht="50.1" customHeight="1">
      <c r="A64" s="23" t="s">
        <v>265</v>
      </c>
      <c r="B64" s="23" t="s">
        <v>36</v>
      </c>
      <c r="C64" s="23" t="s">
        <v>365</v>
      </c>
      <c r="D64" s="5" t="s">
        <v>366</v>
      </c>
      <c r="E64" s="5" t="s">
        <v>367</v>
      </c>
      <c r="F64" s="5" t="s">
        <v>368</v>
      </c>
    </row>
    <row r="65" spans="1:12" ht="50.1" customHeight="1">
      <c r="A65" s="23"/>
      <c r="B65" s="23"/>
      <c r="C65" s="23"/>
      <c r="D65" s="5" t="s">
        <v>400</v>
      </c>
      <c r="E65" s="5" t="s">
        <v>400</v>
      </c>
      <c r="F65" s="5" t="s">
        <v>400</v>
      </c>
    </row>
    <row r="66" spans="1:12" ht="24.95" customHeight="1">
      <c r="A66" s="5" t="s">
        <v>270</v>
      </c>
      <c r="B66" s="5" t="s">
        <v>374</v>
      </c>
      <c r="C66" s="5" t="s">
        <v>375</v>
      </c>
      <c r="D66" s="5" t="s">
        <v>376</v>
      </c>
      <c r="E66" s="5" t="s">
        <v>377</v>
      </c>
      <c r="F66" s="5" t="s">
        <v>378</v>
      </c>
    </row>
    <row r="67" spans="1:12">
      <c r="A67" s="5" t="s">
        <v>52</v>
      </c>
      <c r="B67" s="5" t="s">
        <v>52</v>
      </c>
      <c r="C67" s="5" t="s">
        <v>52</v>
      </c>
      <c r="D67" s="5" t="s">
        <v>52</v>
      </c>
      <c r="E67" s="5" t="s">
        <v>52</v>
      </c>
      <c r="F67" s="5" t="s">
        <v>52</v>
      </c>
    </row>
    <row r="68" spans="1:12" ht="15" customHeight="1"/>
    <row r="69" spans="1:12" ht="24.95" customHeight="1">
      <c r="A69" s="20" t="s">
        <v>405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</row>
    <row r="70" spans="1:12" ht="24.95" customHeight="1"/>
    <row r="71" spans="1:12" ht="50.1" customHeight="1">
      <c r="A71" s="23" t="s">
        <v>265</v>
      </c>
      <c r="B71" s="23" t="s">
        <v>36</v>
      </c>
      <c r="C71" s="23" t="s">
        <v>365</v>
      </c>
      <c r="D71" s="23" t="s">
        <v>366</v>
      </c>
      <c r="E71" s="23"/>
      <c r="F71" s="23"/>
      <c r="G71" s="23" t="s">
        <v>367</v>
      </c>
      <c r="H71" s="23"/>
      <c r="I71" s="23"/>
      <c r="J71" s="23" t="s">
        <v>368</v>
      </c>
      <c r="K71" s="23"/>
      <c r="L71" s="23"/>
    </row>
    <row r="72" spans="1:12" ht="50.1" customHeight="1">
      <c r="A72" s="23"/>
      <c r="B72" s="23"/>
      <c r="C72" s="23"/>
      <c r="D72" s="5" t="s">
        <v>406</v>
      </c>
      <c r="E72" s="5" t="s">
        <v>407</v>
      </c>
      <c r="F72" s="5" t="s">
        <v>408</v>
      </c>
      <c r="G72" s="5" t="s">
        <v>406</v>
      </c>
      <c r="H72" s="5" t="s">
        <v>407</v>
      </c>
      <c r="I72" s="5" t="s">
        <v>409</v>
      </c>
      <c r="J72" s="5" t="s">
        <v>406</v>
      </c>
      <c r="K72" s="5" t="s">
        <v>407</v>
      </c>
      <c r="L72" s="5" t="s">
        <v>410</v>
      </c>
    </row>
    <row r="73" spans="1:12" ht="24.95" customHeight="1">
      <c r="A73" s="5" t="s">
        <v>270</v>
      </c>
      <c r="B73" s="5" t="s">
        <v>374</v>
      </c>
      <c r="C73" s="5" t="s">
        <v>375</v>
      </c>
      <c r="D73" s="5" t="s">
        <v>376</v>
      </c>
      <c r="E73" s="5" t="s">
        <v>377</v>
      </c>
      <c r="F73" s="5" t="s">
        <v>378</v>
      </c>
      <c r="G73" s="5" t="s">
        <v>379</v>
      </c>
      <c r="H73" s="5" t="s">
        <v>380</v>
      </c>
      <c r="I73" s="5" t="s">
        <v>381</v>
      </c>
      <c r="J73" s="5" t="s">
        <v>382</v>
      </c>
      <c r="K73" s="5" t="s">
        <v>383</v>
      </c>
      <c r="L73" s="5" t="s">
        <v>384</v>
      </c>
    </row>
    <row r="74" spans="1:12">
      <c r="A74" s="5" t="s">
        <v>52</v>
      </c>
      <c r="B74" s="5" t="s">
        <v>52</v>
      </c>
      <c r="C74" s="5" t="s">
        <v>52</v>
      </c>
      <c r="D74" s="5" t="s">
        <v>52</v>
      </c>
      <c r="E74" s="5" t="s">
        <v>52</v>
      </c>
      <c r="F74" s="5" t="s">
        <v>52</v>
      </c>
      <c r="G74" s="5" t="s">
        <v>52</v>
      </c>
      <c r="H74" s="5" t="s">
        <v>52</v>
      </c>
      <c r="I74" s="5" t="s">
        <v>52</v>
      </c>
      <c r="J74" s="5" t="s">
        <v>52</v>
      </c>
      <c r="K74" s="5" t="s">
        <v>52</v>
      </c>
      <c r="L74" s="5" t="s">
        <v>52</v>
      </c>
    </row>
    <row r="75" spans="1:12" ht="15" customHeight="1"/>
    <row r="76" spans="1:12" ht="24.95" customHeight="1">
      <c r="A76" s="20" t="s">
        <v>411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</row>
    <row r="77" spans="1:12" ht="24.95" customHeight="1"/>
    <row r="78" spans="1:12" ht="50.1" customHeight="1">
      <c r="A78" s="23" t="s">
        <v>265</v>
      </c>
      <c r="B78" s="23" t="s">
        <v>36</v>
      </c>
      <c r="C78" s="23" t="s">
        <v>365</v>
      </c>
      <c r="D78" s="23" t="s">
        <v>366</v>
      </c>
      <c r="E78" s="23"/>
      <c r="F78" s="23"/>
      <c r="G78" s="23" t="s">
        <v>367</v>
      </c>
      <c r="H78" s="23"/>
      <c r="I78" s="23"/>
      <c r="J78" s="23" t="s">
        <v>368</v>
      </c>
      <c r="K78" s="23"/>
      <c r="L78" s="23"/>
    </row>
    <row r="79" spans="1:12" ht="50.1" customHeight="1">
      <c r="A79" s="23"/>
      <c r="B79" s="23"/>
      <c r="C79" s="23"/>
      <c r="D79" s="5" t="s">
        <v>369</v>
      </c>
      <c r="E79" s="5" t="s">
        <v>370</v>
      </c>
      <c r="F79" s="5" t="s">
        <v>371</v>
      </c>
      <c r="G79" s="5" t="s">
        <v>369</v>
      </c>
      <c r="H79" s="5" t="s">
        <v>370</v>
      </c>
      <c r="I79" s="5" t="s">
        <v>372</v>
      </c>
      <c r="J79" s="5" t="s">
        <v>369</v>
      </c>
      <c r="K79" s="5" t="s">
        <v>370</v>
      </c>
      <c r="L79" s="5" t="s">
        <v>373</v>
      </c>
    </row>
    <row r="80" spans="1:12" ht="24.95" customHeight="1">
      <c r="A80" s="5" t="s">
        <v>270</v>
      </c>
      <c r="B80" s="5" t="s">
        <v>374</v>
      </c>
      <c r="C80" s="5" t="s">
        <v>375</v>
      </c>
      <c r="D80" s="5" t="s">
        <v>376</v>
      </c>
      <c r="E80" s="5" t="s">
        <v>377</v>
      </c>
      <c r="F80" s="5" t="s">
        <v>378</v>
      </c>
      <c r="G80" s="5" t="s">
        <v>379</v>
      </c>
      <c r="H80" s="5" t="s">
        <v>380</v>
      </c>
      <c r="I80" s="5" t="s">
        <v>381</v>
      </c>
      <c r="J80" s="5" t="s">
        <v>382</v>
      </c>
      <c r="K80" s="5" t="s">
        <v>383</v>
      </c>
      <c r="L80" s="5" t="s">
        <v>384</v>
      </c>
    </row>
    <row r="81" spans="1:12">
      <c r="A81" s="5" t="s">
        <v>52</v>
      </c>
      <c r="B81" s="5" t="s">
        <v>52</v>
      </c>
      <c r="C81" s="5" t="s">
        <v>52</v>
      </c>
      <c r="D81" s="5" t="s">
        <v>52</v>
      </c>
      <c r="E81" s="5" t="s">
        <v>52</v>
      </c>
      <c r="F81" s="5" t="s">
        <v>52</v>
      </c>
      <c r="G81" s="5" t="s">
        <v>52</v>
      </c>
      <c r="H81" s="5" t="s">
        <v>52</v>
      </c>
      <c r="I81" s="5" t="s">
        <v>52</v>
      </c>
      <c r="J81" s="5" t="s">
        <v>52</v>
      </c>
      <c r="K81" s="5" t="s">
        <v>52</v>
      </c>
      <c r="L81" s="5" t="s">
        <v>52</v>
      </c>
    </row>
    <row r="82" spans="1:12" ht="15" customHeight="1"/>
    <row r="83" spans="1:12" ht="24.95" customHeight="1">
      <c r="A83" s="20" t="s">
        <v>412</v>
      </c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</row>
    <row r="84" spans="1:12" ht="24.95" customHeight="1"/>
    <row r="85" spans="1:12" ht="50.1" customHeight="1">
      <c r="A85" s="23" t="s">
        <v>265</v>
      </c>
      <c r="B85" s="23" t="s">
        <v>36</v>
      </c>
      <c r="C85" s="23" t="s">
        <v>365</v>
      </c>
      <c r="D85" s="5" t="s">
        <v>366</v>
      </c>
      <c r="E85" s="5" t="s">
        <v>367</v>
      </c>
      <c r="F85" s="5" t="s">
        <v>368</v>
      </c>
    </row>
    <row r="86" spans="1:12" ht="50.1" customHeight="1">
      <c r="A86" s="23"/>
      <c r="B86" s="23"/>
      <c r="C86" s="23"/>
      <c r="D86" s="5" t="s">
        <v>400</v>
      </c>
      <c r="E86" s="5" t="s">
        <v>400</v>
      </c>
      <c r="F86" s="5" t="s">
        <v>400</v>
      </c>
    </row>
    <row r="87" spans="1:12" ht="24.95" customHeight="1">
      <c r="A87" s="5" t="s">
        <v>270</v>
      </c>
      <c r="B87" s="5" t="s">
        <v>374</v>
      </c>
      <c r="C87" s="5" t="s">
        <v>375</v>
      </c>
      <c r="D87" s="5" t="s">
        <v>376</v>
      </c>
      <c r="E87" s="5" t="s">
        <v>377</v>
      </c>
      <c r="F87" s="5" t="s">
        <v>378</v>
      </c>
    </row>
    <row r="88" spans="1:12">
      <c r="A88" s="5" t="s">
        <v>52</v>
      </c>
      <c r="B88" s="5" t="s">
        <v>52</v>
      </c>
      <c r="C88" s="5" t="s">
        <v>52</v>
      </c>
      <c r="D88" s="5" t="s">
        <v>52</v>
      </c>
      <c r="E88" s="5" t="s">
        <v>52</v>
      </c>
      <c r="F88" s="5" t="s">
        <v>52</v>
      </c>
    </row>
  </sheetData>
  <sheetProtection password="8592" sheet="1" objects="1" scenarios="1"/>
  <mergeCells count="65">
    <mergeCell ref="A83:L83"/>
    <mergeCell ref="A85:A86"/>
    <mergeCell ref="B85:B86"/>
    <mergeCell ref="C85:C86"/>
    <mergeCell ref="A76:L76"/>
    <mergeCell ref="A78:A79"/>
    <mergeCell ref="B78:B79"/>
    <mergeCell ref="C78:C79"/>
    <mergeCell ref="D78:F78"/>
    <mergeCell ref="G78:I78"/>
    <mergeCell ref="J78:L78"/>
    <mergeCell ref="A69:L69"/>
    <mergeCell ref="A71:A72"/>
    <mergeCell ref="B71:B72"/>
    <mergeCell ref="C71:C72"/>
    <mergeCell ref="D71:F71"/>
    <mergeCell ref="G71:I71"/>
    <mergeCell ref="J71:L71"/>
    <mergeCell ref="A60:M60"/>
    <mergeCell ref="A62:F62"/>
    <mergeCell ref="A64:A65"/>
    <mergeCell ref="B64:B65"/>
    <mergeCell ref="C64:C65"/>
    <mergeCell ref="A51:M51"/>
    <mergeCell ref="A53:F53"/>
    <mergeCell ref="A55:A56"/>
    <mergeCell ref="B55:B56"/>
    <mergeCell ref="C55:C56"/>
    <mergeCell ref="A42:M42"/>
    <mergeCell ref="A44:F44"/>
    <mergeCell ref="A46:A47"/>
    <mergeCell ref="B46:B47"/>
    <mergeCell ref="C46:C47"/>
    <mergeCell ref="A33:C33"/>
    <mergeCell ref="A35:L35"/>
    <mergeCell ref="A37:A38"/>
    <mergeCell ref="B37:B38"/>
    <mergeCell ref="C37:C38"/>
    <mergeCell ref="D37:F37"/>
    <mergeCell ref="G37:I37"/>
    <mergeCell ref="J37:L37"/>
    <mergeCell ref="A19:C19"/>
    <mergeCell ref="A21:L21"/>
    <mergeCell ref="A23:A24"/>
    <mergeCell ref="B23:B24"/>
    <mergeCell ref="C23:C24"/>
    <mergeCell ref="D23:F23"/>
    <mergeCell ref="G23:I23"/>
    <mergeCell ref="J23:L23"/>
    <mergeCell ref="A11:M11"/>
    <mergeCell ref="A13:L13"/>
    <mergeCell ref="A15:A16"/>
    <mergeCell ref="B15:B16"/>
    <mergeCell ref="C15:C16"/>
    <mergeCell ref="D15:F15"/>
    <mergeCell ref="G15:I15"/>
    <mergeCell ref="J15:L15"/>
    <mergeCell ref="A2:M2"/>
    <mergeCell ref="A4:L4"/>
    <mergeCell ref="A6:A7"/>
    <mergeCell ref="B6:B7"/>
    <mergeCell ref="C6:C7"/>
    <mergeCell ref="D6:F6"/>
    <mergeCell ref="G6:I6"/>
    <mergeCell ref="J6:L6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&amp;K00-00924413._16.297055</oddHeader>
    <oddFooter>&amp;L&amp;L&amp;"Verdana,Полужирный"&amp;K000000&amp;L&amp;"Verdana,Полужирный"&amp;K00-014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76"/>
  <sheetViews>
    <sheetView workbookViewId="0"/>
  </sheetViews>
  <sheetFormatPr defaultRowHeight="10.5"/>
  <cols>
    <col min="1" max="2" width="22.85546875" customWidth="1"/>
    <col min="3" max="12" width="17.140625" customWidth="1"/>
  </cols>
  <sheetData>
    <row r="1" spans="1:12" ht="9.9499999999999993" customHeight="1"/>
    <row r="2" spans="1:12" ht="45" customHeight="1">
      <c r="A2" s="16" t="s">
        <v>413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>
      <c r="L3" s="5" t="s">
        <v>414</v>
      </c>
    </row>
    <row r="4" spans="1:12" ht="30" customHeight="1">
      <c r="A4" s="20" t="s">
        <v>415</v>
      </c>
      <c r="B4" s="20"/>
      <c r="C4" s="20"/>
      <c r="D4" s="20"/>
      <c r="E4" s="20"/>
      <c r="F4" s="20"/>
      <c r="G4" s="20"/>
      <c r="H4" s="20"/>
      <c r="I4" s="20"/>
      <c r="J4" s="20"/>
      <c r="K4" s="12" t="s">
        <v>21</v>
      </c>
      <c r="L4" s="5" t="s">
        <v>22</v>
      </c>
    </row>
    <row r="5" spans="1:12" ht="30" customHeight="1">
      <c r="K5" s="12" t="s">
        <v>416</v>
      </c>
      <c r="L5" s="5" t="s">
        <v>417</v>
      </c>
    </row>
    <row r="6" spans="1:12" ht="30" customHeight="1">
      <c r="K6" s="12" t="s">
        <v>418</v>
      </c>
      <c r="L6" s="5" t="s">
        <v>419</v>
      </c>
    </row>
    <row r="7" spans="1:12" ht="60" customHeight="1">
      <c r="A7" s="3" t="s">
        <v>420</v>
      </c>
      <c r="B7" s="28" t="s">
        <v>20</v>
      </c>
      <c r="C7" s="28"/>
      <c r="D7" s="28"/>
      <c r="E7" s="28"/>
      <c r="F7" s="28"/>
      <c r="G7" s="28"/>
      <c r="H7" s="28"/>
      <c r="I7" s="28"/>
      <c r="J7" s="28"/>
      <c r="K7" s="12" t="s">
        <v>421</v>
      </c>
      <c r="L7" s="5" t="s">
        <v>422</v>
      </c>
    </row>
    <row r="8" spans="1:12" ht="30" customHeight="1">
      <c r="A8" s="3" t="s">
        <v>423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>
      <c r="A9" s="3" t="s">
        <v>424</v>
      </c>
      <c r="B9" s="26" t="s">
        <v>425</v>
      </c>
      <c r="C9" s="26"/>
      <c r="D9" s="26"/>
      <c r="E9" s="26"/>
      <c r="F9" s="26"/>
      <c r="G9" s="26"/>
      <c r="H9" s="26"/>
      <c r="I9" s="26"/>
      <c r="J9" s="26"/>
      <c r="K9" s="12" t="s">
        <v>31</v>
      </c>
      <c r="L9" s="5" t="s">
        <v>32</v>
      </c>
    </row>
    <row r="10" spans="1:12" ht="9.9499999999999993" customHeight="1"/>
    <row r="11" spans="1:12" ht="45" customHeight="1">
      <c r="A11" s="29" t="s">
        <v>426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/>
    <row r="13" spans="1:12" ht="45" customHeight="1">
      <c r="A13" s="23" t="s">
        <v>34</v>
      </c>
      <c r="B13" s="23"/>
      <c r="C13" s="23" t="s">
        <v>35</v>
      </c>
      <c r="D13" s="23" t="s">
        <v>38</v>
      </c>
      <c r="E13" s="23"/>
      <c r="F13" s="23"/>
    </row>
    <row r="14" spans="1:12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2" ht="20.100000000000001" customHeight="1">
      <c r="A15" s="23" t="s">
        <v>270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2" ht="39.950000000000003" customHeight="1">
      <c r="A16" s="24" t="s">
        <v>427</v>
      </c>
      <c r="B16" s="24"/>
      <c r="C16" s="5" t="s">
        <v>428</v>
      </c>
      <c r="D16" s="8">
        <v>0</v>
      </c>
      <c r="E16" s="8">
        <v>0</v>
      </c>
      <c r="F16" s="8">
        <v>0</v>
      </c>
    </row>
    <row r="17" spans="1:12" ht="39.950000000000003" customHeight="1">
      <c r="A17" s="24" t="s">
        <v>429</v>
      </c>
      <c r="B17" s="24"/>
      <c r="C17" s="5" t="s">
        <v>430</v>
      </c>
      <c r="D17" s="8">
        <v>0</v>
      </c>
      <c r="E17" s="8">
        <v>0</v>
      </c>
      <c r="F17" s="8">
        <v>0</v>
      </c>
    </row>
    <row r="18" spans="1:12" ht="20.100000000000001" customHeight="1">
      <c r="A18" s="24" t="s">
        <v>431</v>
      </c>
      <c r="B18" s="24"/>
      <c r="C18" s="5" t="s">
        <v>432</v>
      </c>
      <c r="D18" s="8">
        <v>17712596.91</v>
      </c>
      <c r="E18" s="8">
        <v>17977087.489999998</v>
      </c>
      <c r="F18" s="8">
        <v>17977087.489999998</v>
      </c>
    </row>
    <row r="19" spans="1:12" ht="39.950000000000003" customHeight="1">
      <c r="A19" s="24" t="s">
        <v>433</v>
      </c>
      <c r="B19" s="24"/>
      <c r="C19" s="5" t="s">
        <v>434</v>
      </c>
      <c r="D19" s="8">
        <v>0</v>
      </c>
      <c r="E19" s="8">
        <v>0</v>
      </c>
      <c r="F19" s="8">
        <v>0</v>
      </c>
    </row>
    <row r="20" spans="1:12" ht="39.950000000000003" customHeight="1">
      <c r="A20" s="24" t="s">
        <v>435</v>
      </c>
      <c r="B20" s="24"/>
      <c r="C20" s="5" t="s">
        <v>436</v>
      </c>
      <c r="D20" s="8">
        <v>0</v>
      </c>
      <c r="E20" s="8">
        <v>0</v>
      </c>
      <c r="F20" s="8">
        <v>0</v>
      </c>
    </row>
    <row r="21" spans="1:12" ht="50.1" customHeight="1">
      <c r="A21" s="24" t="s">
        <v>437</v>
      </c>
      <c r="B21" s="24"/>
      <c r="C21" s="5" t="s">
        <v>438</v>
      </c>
      <c r="D21" s="8">
        <f>D16-D17+D18-D19-D20</f>
        <v>17712596.91</v>
      </c>
      <c r="E21" s="8">
        <f>E16-E17+E18-E19-E20</f>
        <v>17977087.489999998</v>
      </c>
      <c r="F21" s="8">
        <f>F16-F17+F18-F19-F20</f>
        <v>17977087.489999998</v>
      </c>
    </row>
    <row r="22" spans="1:12" ht="9.9499999999999993" customHeight="1"/>
    <row r="23" spans="1:12" ht="45" customHeight="1">
      <c r="A23" s="29" t="s">
        <v>439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/>
    <row r="25" spans="1:12" ht="45" customHeight="1">
      <c r="A25" s="23" t="s">
        <v>34</v>
      </c>
      <c r="B25" s="23"/>
      <c r="C25" s="23" t="s">
        <v>35</v>
      </c>
      <c r="D25" s="23" t="s">
        <v>38</v>
      </c>
      <c r="E25" s="23"/>
      <c r="F25" s="23"/>
    </row>
    <row r="26" spans="1:12" ht="45" customHeight="1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2" ht="20.100000000000001" customHeight="1">
      <c r="A27" s="23" t="s">
        <v>270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</row>
    <row r="28" spans="1:12" ht="80.099999999999994" customHeight="1">
      <c r="A28" s="24" t="s">
        <v>440</v>
      </c>
      <c r="B28" s="24"/>
      <c r="C28" s="5" t="s">
        <v>43</v>
      </c>
      <c r="D28" s="8">
        <v>17592596.91</v>
      </c>
      <c r="E28" s="8">
        <v>17857087.489999998</v>
      </c>
      <c r="F28" s="8">
        <v>17857087.489999998</v>
      </c>
    </row>
    <row r="29" spans="1:12" ht="140.1" customHeight="1">
      <c r="A29" s="24" t="s">
        <v>441</v>
      </c>
      <c r="B29" s="24"/>
      <c r="C29" s="5" t="s">
        <v>46</v>
      </c>
      <c r="D29" s="8">
        <v>120000</v>
      </c>
      <c r="E29" s="8">
        <v>120000</v>
      </c>
      <c r="F29" s="8">
        <v>120000</v>
      </c>
    </row>
    <row r="30" spans="1:12" ht="80.099999999999994" customHeight="1">
      <c r="A30" s="24" t="s">
        <v>442</v>
      </c>
      <c r="B30" s="24"/>
      <c r="C30" s="5" t="s">
        <v>443</v>
      </c>
      <c r="D30" s="8">
        <v>0</v>
      </c>
      <c r="E30" s="8">
        <v>0</v>
      </c>
      <c r="F30" s="8">
        <v>0</v>
      </c>
    </row>
    <row r="31" spans="1:12" ht="20.100000000000001" customHeight="1">
      <c r="A31" s="24" t="s">
        <v>444</v>
      </c>
      <c r="B31" s="24"/>
      <c r="C31" s="5" t="s">
        <v>445</v>
      </c>
      <c r="D31" s="8">
        <v>0</v>
      </c>
      <c r="E31" s="8">
        <v>0</v>
      </c>
      <c r="F31" s="8">
        <v>0</v>
      </c>
    </row>
    <row r="32" spans="1:12" ht="60" customHeight="1">
      <c r="A32" s="24" t="s">
        <v>446</v>
      </c>
      <c r="B32" s="24"/>
      <c r="C32" s="5" t="s">
        <v>447</v>
      </c>
      <c r="D32" s="8">
        <v>0</v>
      </c>
      <c r="E32" s="8">
        <v>0</v>
      </c>
      <c r="F32" s="8">
        <v>0</v>
      </c>
    </row>
    <row r="33" spans="1:12" ht="39.950000000000003" customHeight="1">
      <c r="A33" s="24" t="s">
        <v>448</v>
      </c>
      <c r="B33" s="24"/>
      <c r="C33" s="5" t="s">
        <v>449</v>
      </c>
      <c r="D33" s="8">
        <v>0</v>
      </c>
      <c r="E33" s="8">
        <v>0</v>
      </c>
      <c r="F33" s="8">
        <v>0</v>
      </c>
    </row>
    <row r="34" spans="1:12" ht="20.100000000000001" customHeight="1">
      <c r="A34" s="24" t="s">
        <v>450</v>
      </c>
      <c r="B34" s="24"/>
      <c r="C34" s="5" t="s">
        <v>451</v>
      </c>
      <c r="D34" s="8">
        <v>0</v>
      </c>
      <c r="E34" s="8">
        <v>0</v>
      </c>
      <c r="F34" s="8">
        <v>0</v>
      </c>
    </row>
    <row r="35" spans="1:12" ht="50.1" customHeight="1">
      <c r="A35" s="31" t="s">
        <v>452</v>
      </c>
      <c r="B35" s="31"/>
      <c r="C35" s="5" t="s">
        <v>438</v>
      </c>
      <c r="D35" s="8">
        <f>SUM(D28:D34)</f>
        <v>17712596.91</v>
      </c>
      <c r="E35" s="8">
        <f>SUM(E28:E34)</f>
        <v>17977087.489999998</v>
      </c>
      <c r="F35" s="8">
        <f>SUM(F28:F34)</f>
        <v>17977087.489999998</v>
      </c>
    </row>
    <row r="36" spans="1:12" ht="9.9499999999999993" customHeight="1"/>
    <row r="37" spans="1:12" ht="45" customHeight="1">
      <c r="A37" s="29" t="s">
        <v>453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ht="9.9499999999999993" customHeight="1"/>
    <row r="39" spans="1:12" ht="45" customHeight="1">
      <c r="A39" s="29" t="s">
        <v>454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1:12" ht="9.9499999999999993" customHeight="1"/>
    <row r="41" spans="1:12" ht="45" customHeight="1">
      <c r="A41" s="23" t="s">
        <v>455</v>
      </c>
      <c r="B41" s="23" t="s">
        <v>456</v>
      </c>
      <c r="C41" s="23"/>
      <c r="D41" s="23" t="s">
        <v>35</v>
      </c>
      <c r="E41" s="23" t="s">
        <v>457</v>
      </c>
      <c r="F41" s="23" t="s">
        <v>458</v>
      </c>
      <c r="G41" s="23"/>
      <c r="H41" s="23"/>
      <c r="I41" s="23"/>
      <c r="J41" s="23" t="s">
        <v>459</v>
      </c>
    </row>
    <row r="42" spans="1:12" ht="45" customHeight="1">
      <c r="A42" s="23"/>
      <c r="B42" s="23"/>
      <c r="C42" s="30"/>
      <c r="D42" s="23"/>
      <c r="E42" s="23"/>
      <c r="F42" s="23" t="s">
        <v>460</v>
      </c>
      <c r="G42" s="23" t="s">
        <v>53</v>
      </c>
      <c r="H42" s="23"/>
      <c r="I42" s="23"/>
      <c r="J42" s="23"/>
    </row>
    <row r="43" spans="1:12" ht="45" customHeight="1">
      <c r="A43" s="23"/>
      <c r="B43" s="23"/>
      <c r="C43" s="30"/>
      <c r="D43" s="23"/>
      <c r="E43" s="23"/>
      <c r="F43" s="23"/>
      <c r="G43" s="23" t="s">
        <v>461</v>
      </c>
      <c r="H43" s="23" t="s">
        <v>462</v>
      </c>
      <c r="I43" s="23"/>
      <c r="J43" s="23"/>
    </row>
    <row r="44" spans="1:12" ht="45" customHeight="1">
      <c r="A44" s="23"/>
      <c r="B44" s="23"/>
      <c r="C44" s="30"/>
      <c r="D44" s="23"/>
      <c r="E44" s="23"/>
      <c r="F44" s="23"/>
      <c r="G44" s="23"/>
      <c r="H44" s="5" t="s">
        <v>463</v>
      </c>
      <c r="I44" s="5" t="s">
        <v>464</v>
      </c>
      <c r="J44" s="23"/>
    </row>
    <row r="45" spans="1:12" ht="20.100000000000001" customHeight="1">
      <c r="A45" s="5" t="s">
        <v>270</v>
      </c>
      <c r="B45" s="23" t="s">
        <v>374</v>
      </c>
      <c r="C45" s="23"/>
      <c r="D45" s="5" t="s">
        <v>375</v>
      </c>
      <c r="E45" s="5" t="s">
        <v>376</v>
      </c>
      <c r="F45" s="5" t="s">
        <v>377</v>
      </c>
      <c r="G45" s="5" t="s">
        <v>378</v>
      </c>
      <c r="H45" s="5" t="s">
        <v>379</v>
      </c>
      <c r="I45" s="5" t="s">
        <v>380</v>
      </c>
      <c r="J45" s="5" t="s">
        <v>381</v>
      </c>
    </row>
    <row r="46" spans="1:12" ht="20.100000000000001" customHeight="1">
      <c r="A46" s="6" t="s">
        <v>465</v>
      </c>
      <c r="B46" s="24" t="s">
        <v>466</v>
      </c>
      <c r="C46" s="24"/>
      <c r="D46" s="5" t="s">
        <v>43</v>
      </c>
      <c r="E46" s="8">
        <v>1</v>
      </c>
      <c r="F46" s="8">
        <v>77777.7</v>
      </c>
      <c r="G46" s="8">
        <v>47138</v>
      </c>
      <c r="H46" s="8">
        <v>7070.7</v>
      </c>
      <c r="I46" s="8">
        <v>23569</v>
      </c>
      <c r="J46" s="8">
        <v>933332.4</v>
      </c>
    </row>
    <row r="47" spans="1:12" ht="39.950000000000003" customHeight="1">
      <c r="A47" s="6" t="s">
        <v>465</v>
      </c>
      <c r="B47" s="24" t="s">
        <v>467</v>
      </c>
      <c r="C47" s="24"/>
      <c r="D47" s="5" t="s">
        <v>46</v>
      </c>
      <c r="E47" s="8">
        <v>1</v>
      </c>
      <c r="F47" s="8">
        <v>37945.4</v>
      </c>
      <c r="G47" s="8">
        <v>32996</v>
      </c>
      <c r="H47" s="8">
        <v>4949.3999999999996</v>
      </c>
      <c r="I47" s="8">
        <v>0</v>
      </c>
      <c r="J47" s="8">
        <v>455344.8</v>
      </c>
    </row>
    <row r="48" spans="1:12" ht="39.950000000000003" customHeight="1">
      <c r="A48" s="6" t="s">
        <v>465</v>
      </c>
      <c r="B48" s="24" t="s">
        <v>467</v>
      </c>
      <c r="C48" s="24"/>
      <c r="D48" s="5" t="s">
        <v>443</v>
      </c>
      <c r="E48" s="8">
        <v>0</v>
      </c>
      <c r="F48" s="8">
        <v>2786</v>
      </c>
      <c r="G48" s="8">
        <v>0</v>
      </c>
      <c r="H48" s="8">
        <v>0</v>
      </c>
      <c r="I48" s="8">
        <v>2786</v>
      </c>
      <c r="J48" s="8">
        <v>33432</v>
      </c>
    </row>
    <row r="49" spans="1:10" ht="39.950000000000003" customHeight="1">
      <c r="A49" s="6" t="s">
        <v>465</v>
      </c>
      <c r="B49" s="24" t="s">
        <v>468</v>
      </c>
      <c r="C49" s="24"/>
      <c r="D49" s="5" t="s">
        <v>445</v>
      </c>
      <c r="E49" s="8">
        <v>0</v>
      </c>
      <c r="F49" s="8">
        <v>2786</v>
      </c>
      <c r="G49" s="8">
        <v>0</v>
      </c>
      <c r="H49" s="8">
        <v>0</v>
      </c>
      <c r="I49" s="8">
        <v>2786</v>
      </c>
      <c r="J49" s="8">
        <v>33432</v>
      </c>
    </row>
    <row r="50" spans="1:10" ht="39.950000000000003" customHeight="1">
      <c r="A50" s="6" t="s">
        <v>465</v>
      </c>
      <c r="B50" s="24" t="s">
        <v>469</v>
      </c>
      <c r="C50" s="24"/>
      <c r="D50" s="5" t="s">
        <v>447</v>
      </c>
      <c r="E50" s="8">
        <v>1</v>
      </c>
      <c r="F50" s="8">
        <v>37945.4</v>
      </c>
      <c r="G50" s="8">
        <v>32996</v>
      </c>
      <c r="H50" s="8">
        <v>4949.3999999999996</v>
      </c>
      <c r="I50" s="8">
        <v>0</v>
      </c>
      <c r="J50" s="8">
        <v>455344.8</v>
      </c>
    </row>
    <row r="51" spans="1:10" ht="39.950000000000003" customHeight="1">
      <c r="A51" s="6" t="s">
        <v>465</v>
      </c>
      <c r="B51" s="24" t="s">
        <v>470</v>
      </c>
      <c r="C51" s="24"/>
      <c r="D51" s="5" t="s">
        <v>449</v>
      </c>
      <c r="E51" s="8">
        <v>0</v>
      </c>
      <c r="F51" s="8">
        <v>2786</v>
      </c>
      <c r="G51" s="8">
        <v>0</v>
      </c>
      <c r="H51" s="8">
        <v>0</v>
      </c>
      <c r="I51" s="8">
        <v>2786</v>
      </c>
      <c r="J51" s="8">
        <v>33432</v>
      </c>
    </row>
    <row r="52" spans="1:10" ht="39.950000000000003" customHeight="1">
      <c r="A52" s="6" t="s">
        <v>465</v>
      </c>
      <c r="B52" s="24" t="s">
        <v>470</v>
      </c>
      <c r="C52" s="24"/>
      <c r="D52" s="5" t="s">
        <v>451</v>
      </c>
      <c r="E52" s="8">
        <v>1</v>
      </c>
      <c r="F52" s="8">
        <v>37945.4</v>
      </c>
      <c r="G52" s="8">
        <v>32996</v>
      </c>
      <c r="H52" s="8">
        <v>4949.3999999999996</v>
      </c>
      <c r="I52" s="8">
        <v>0</v>
      </c>
      <c r="J52" s="8">
        <v>455344.8</v>
      </c>
    </row>
    <row r="53" spans="1:10" ht="20.100000000000001" customHeight="1">
      <c r="A53" s="6" t="s">
        <v>465</v>
      </c>
      <c r="B53" s="24" t="s">
        <v>347</v>
      </c>
      <c r="C53" s="24"/>
      <c r="D53" s="5" t="s">
        <v>471</v>
      </c>
      <c r="E53" s="8">
        <v>1</v>
      </c>
      <c r="F53" s="8">
        <v>39391</v>
      </c>
      <c r="G53" s="8">
        <v>39391</v>
      </c>
      <c r="H53" s="8">
        <v>0</v>
      </c>
      <c r="I53" s="8">
        <v>0</v>
      </c>
      <c r="J53" s="8">
        <v>472692</v>
      </c>
    </row>
    <row r="54" spans="1:10" ht="20.100000000000001" customHeight="1">
      <c r="A54" s="6" t="s">
        <v>465</v>
      </c>
      <c r="B54" s="24" t="s">
        <v>347</v>
      </c>
      <c r="C54" s="24"/>
      <c r="D54" s="5" t="s">
        <v>472</v>
      </c>
      <c r="E54" s="8">
        <v>0</v>
      </c>
      <c r="F54" s="8">
        <v>2786</v>
      </c>
      <c r="G54" s="8">
        <v>0</v>
      </c>
      <c r="H54" s="8">
        <v>0</v>
      </c>
      <c r="I54" s="8">
        <v>2786</v>
      </c>
      <c r="J54" s="8">
        <v>33432</v>
      </c>
    </row>
    <row r="55" spans="1:10" ht="39.950000000000003" customHeight="1">
      <c r="A55" s="6" t="s">
        <v>465</v>
      </c>
      <c r="B55" s="24" t="s">
        <v>473</v>
      </c>
      <c r="C55" s="24"/>
      <c r="D55" s="5" t="s">
        <v>474</v>
      </c>
      <c r="E55" s="8">
        <v>1</v>
      </c>
      <c r="F55" s="8">
        <v>32996</v>
      </c>
      <c r="G55" s="8">
        <v>32996</v>
      </c>
      <c r="H55" s="8">
        <v>0</v>
      </c>
      <c r="I55" s="8">
        <v>0</v>
      </c>
      <c r="J55" s="8">
        <v>395952</v>
      </c>
    </row>
    <row r="56" spans="1:10" ht="20.100000000000001" customHeight="1">
      <c r="A56" s="6" t="s">
        <v>475</v>
      </c>
      <c r="B56" s="24" t="s">
        <v>466</v>
      </c>
      <c r="C56" s="24"/>
      <c r="D56" s="5" t="s">
        <v>476</v>
      </c>
      <c r="E56" s="8">
        <v>0</v>
      </c>
      <c r="F56" s="8">
        <v>5141</v>
      </c>
      <c r="G56" s="8">
        <v>0</v>
      </c>
      <c r="H56" s="8">
        <v>0</v>
      </c>
      <c r="I56" s="8">
        <v>5141</v>
      </c>
      <c r="J56" s="8">
        <v>61692</v>
      </c>
    </row>
    <row r="57" spans="1:10" ht="20.100000000000001" customHeight="1">
      <c r="A57" s="6" t="s">
        <v>475</v>
      </c>
      <c r="B57" s="24" t="s">
        <v>477</v>
      </c>
      <c r="C57" s="24"/>
      <c r="D57" s="5" t="s">
        <v>478</v>
      </c>
      <c r="E57" s="8">
        <v>1</v>
      </c>
      <c r="F57" s="8">
        <v>6468.59</v>
      </c>
      <c r="G57" s="8">
        <v>3968.59</v>
      </c>
      <c r="H57" s="8">
        <v>0</v>
      </c>
      <c r="I57" s="8">
        <v>2500</v>
      </c>
      <c r="J57" s="8">
        <v>77623.08</v>
      </c>
    </row>
    <row r="58" spans="1:10" ht="39.950000000000003" customHeight="1">
      <c r="A58" s="6" t="s">
        <v>475</v>
      </c>
      <c r="B58" s="24" t="s">
        <v>479</v>
      </c>
      <c r="C58" s="24"/>
      <c r="D58" s="5" t="s">
        <v>480</v>
      </c>
      <c r="E58" s="8">
        <v>1</v>
      </c>
      <c r="F58" s="8">
        <v>3853</v>
      </c>
      <c r="G58" s="8">
        <v>3853</v>
      </c>
      <c r="H58" s="8">
        <v>0</v>
      </c>
      <c r="I58" s="8">
        <v>0</v>
      </c>
      <c r="J58" s="8">
        <v>46236</v>
      </c>
    </row>
    <row r="59" spans="1:10" ht="20.100000000000001" customHeight="1">
      <c r="A59" s="6" t="s">
        <v>475</v>
      </c>
      <c r="B59" s="24" t="s">
        <v>481</v>
      </c>
      <c r="C59" s="24"/>
      <c r="D59" s="5" t="s">
        <v>482</v>
      </c>
      <c r="E59" s="8">
        <v>0</v>
      </c>
      <c r="F59" s="8">
        <v>1500</v>
      </c>
      <c r="G59" s="8">
        <v>0</v>
      </c>
      <c r="H59" s="8">
        <v>0</v>
      </c>
      <c r="I59" s="8">
        <v>1500</v>
      </c>
      <c r="J59" s="8">
        <v>18000</v>
      </c>
    </row>
    <row r="60" spans="1:10" ht="39.950000000000003" customHeight="1">
      <c r="A60" s="6" t="s">
        <v>475</v>
      </c>
      <c r="B60" s="24" t="s">
        <v>469</v>
      </c>
      <c r="C60" s="24"/>
      <c r="D60" s="5" t="s">
        <v>483</v>
      </c>
      <c r="E60" s="8">
        <v>0</v>
      </c>
      <c r="F60" s="8">
        <v>2786</v>
      </c>
      <c r="G60" s="8">
        <v>0</v>
      </c>
      <c r="H60" s="8">
        <v>0</v>
      </c>
      <c r="I60" s="8">
        <v>2786</v>
      </c>
      <c r="J60" s="8">
        <v>33432</v>
      </c>
    </row>
    <row r="61" spans="1:10" ht="20.100000000000001" customHeight="1">
      <c r="A61" s="6" t="s">
        <v>475</v>
      </c>
      <c r="B61" s="24" t="s">
        <v>484</v>
      </c>
      <c r="C61" s="24"/>
      <c r="D61" s="5" t="s">
        <v>485</v>
      </c>
      <c r="E61" s="8">
        <v>1</v>
      </c>
      <c r="F61" s="8">
        <v>6880.48</v>
      </c>
      <c r="G61" s="8">
        <v>4212</v>
      </c>
      <c r="H61" s="8">
        <v>168.48</v>
      </c>
      <c r="I61" s="8">
        <v>2500</v>
      </c>
      <c r="J61" s="8">
        <v>82565.759999999995</v>
      </c>
    </row>
    <row r="62" spans="1:10" ht="20.100000000000001" customHeight="1">
      <c r="A62" s="6" t="s">
        <v>475</v>
      </c>
      <c r="B62" s="24" t="s">
        <v>486</v>
      </c>
      <c r="C62" s="24"/>
      <c r="D62" s="5" t="s">
        <v>487</v>
      </c>
      <c r="E62" s="8">
        <v>1</v>
      </c>
      <c r="F62" s="8">
        <v>4861.83</v>
      </c>
      <c r="G62" s="8">
        <v>3968.59</v>
      </c>
      <c r="H62" s="8">
        <v>158.74</v>
      </c>
      <c r="I62" s="8">
        <v>734.5</v>
      </c>
      <c r="J62" s="8">
        <v>58341.96</v>
      </c>
    </row>
    <row r="63" spans="1:10" ht="20.100000000000001" customHeight="1">
      <c r="A63" s="6" t="s">
        <v>475</v>
      </c>
      <c r="B63" s="24" t="s">
        <v>488</v>
      </c>
      <c r="C63" s="24"/>
      <c r="D63" s="5" t="s">
        <v>489</v>
      </c>
      <c r="E63" s="8">
        <v>3</v>
      </c>
      <c r="F63" s="8">
        <v>4682.6329999999998</v>
      </c>
      <c r="G63" s="8">
        <v>3968.59</v>
      </c>
      <c r="H63" s="8">
        <v>0</v>
      </c>
      <c r="I63" s="8">
        <v>714.04300000000001</v>
      </c>
      <c r="J63" s="8">
        <v>168574.79</v>
      </c>
    </row>
    <row r="64" spans="1:10" ht="20.100000000000001" customHeight="1">
      <c r="A64" s="6" t="s">
        <v>475</v>
      </c>
      <c r="B64" s="24" t="s">
        <v>490</v>
      </c>
      <c r="C64" s="24"/>
      <c r="D64" s="5" t="s">
        <v>491</v>
      </c>
      <c r="E64" s="8">
        <v>0.5</v>
      </c>
      <c r="F64" s="8">
        <v>3853</v>
      </c>
      <c r="G64" s="8">
        <v>3853</v>
      </c>
      <c r="H64" s="8">
        <v>0</v>
      </c>
      <c r="I64" s="8">
        <v>0</v>
      </c>
      <c r="J64" s="8">
        <v>23118</v>
      </c>
    </row>
    <row r="65" spans="1:10" ht="20.100000000000001" customHeight="1">
      <c r="A65" s="6" t="s">
        <v>475</v>
      </c>
      <c r="B65" s="24" t="s">
        <v>492</v>
      </c>
      <c r="C65" s="24"/>
      <c r="D65" s="5" t="s">
        <v>493</v>
      </c>
      <c r="E65" s="8">
        <v>1</v>
      </c>
      <c r="F65" s="8">
        <v>3853</v>
      </c>
      <c r="G65" s="8">
        <v>3853</v>
      </c>
      <c r="H65" s="8">
        <v>0</v>
      </c>
      <c r="I65" s="8">
        <v>0</v>
      </c>
      <c r="J65" s="8">
        <v>46236</v>
      </c>
    </row>
    <row r="66" spans="1:10" ht="39.950000000000003" customHeight="1">
      <c r="A66" s="6" t="s">
        <v>475</v>
      </c>
      <c r="B66" s="24" t="s">
        <v>494</v>
      </c>
      <c r="C66" s="24"/>
      <c r="D66" s="5" t="s">
        <v>495</v>
      </c>
      <c r="E66" s="8">
        <v>1</v>
      </c>
      <c r="F66" s="8">
        <v>4798.1189999999997</v>
      </c>
      <c r="G66" s="8">
        <v>4084.18</v>
      </c>
      <c r="H66" s="8">
        <v>0</v>
      </c>
      <c r="I66" s="8">
        <v>713.93899999999996</v>
      </c>
      <c r="J66" s="8">
        <v>57577.43</v>
      </c>
    </row>
    <row r="67" spans="1:10" ht="20.100000000000001" customHeight="1">
      <c r="A67" s="6" t="s">
        <v>475</v>
      </c>
      <c r="B67" s="24" t="s">
        <v>496</v>
      </c>
      <c r="C67" s="24"/>
      <c r="D67" s="5" t="s">
        <v>497</v>
      </c>
      <c r="E67" s="8">
        <v>1</v>
      </c>
      <c r="F67" s="8">
        <v>13812.554</v>
      </c>
      <c r="G67" s="8">
        <v>4212</v>
      </c>
      <c r="H67" s="8">
        <v>1053</v>
      </c>
      <c r="I67" s="8">
        <v>8547.5540000000001</v>
      </c>
      <c r="J67" s="8">
        <v>165750.65</v>
      </c>
    </row>
    <row r="68" spans="1:10" ht="20.100000000000001" customHeight="1">
      <c r="A68" s="6" t="s">
        <v>475</v>
      </c>
      <c r="B68" s="24" t="s">
        <v>498</v>
      </c>
      <c r="C68" s="24"/>
      <c r="D68" s="5" t="s">
        <v>499</v>
      </c>
      <c r="E68" s="8">
        <v>1</v>
      </c>
      <c r="F68" s="8">
        <v>3853</v>
      </c>
      <c r="G68" s="8">
        <v>3853</v>
      </c>
      <c r="H68" s="8">
        <v>0</v>
      </c>
      <c r="I68" s="8">
        <v>0</v>
      </c>
      <c r="J68" s="8">
        <v>46236</v>
      </c>
    </row>
    <row r="69" spans="1:10" ht="39.950000000000003" customHeight="1">
      <c r="A69" s="6" t="s">
        <v>500</v>
      </c>
      <c r="B69" s="24" t="s">
        <v>501</v>
      </c>
      <c r="C69" s="24"/>
      <c r="D69" s="5" t="s">
        <v>502</v>
      </c>
      <c r="E69" s="8">
        <v>1</v>
      </c>
      <c r="F69" s="8">
        <v>19242</v>
      </c>
      <c r="G69" s="8">
        <v>9696.75</v>
      </c>
      <c r="H69" s="8">
        <v>1454.51</v>
      </c>
      <c r="I69" s="8">
        <v>8090.74</v>
      </c>
      <c r="J69" s="8">
        <v>230904</v>
      </c>
    </row>
    <row r="70" spans="1:10" ht="20.100000000000001" customHeight="1">
      <c r="A70" s="6" t="s">
        <v>500</v>
      </c>
      <c r="B70" s="24" t="s">
        <v>503</v>
      </c>
      <c r="C70" s="24"/>
      <c r="D70" s="5" t="s">
        <v>504</v>
      </c>
      <c r="E70" s="8">
        <v>1</v>
      </c>
      <c r="F70" s="8">
        <v>10554.7</v>
      </c>
      <c r="G70" s="8">
        <v>9178</v>
      </c>
      <c r="H70" s="8">
        <v>1376.7</v>
      </c>
      <c r="I70" s="8">
        <v>0</v>
      </c>
      <c r="J70" s="8">
        <v>126656.4</v>
      </c>
    </row>
    <row r="71" spans="1:10" ht="39.950000000000003" customHeight="1">
      <c r="A71" s="6" t="s">
        <v>500</v>
      </c>
      <c r="B71" s="24" t="s">
        <v>505</v>
      </c>
      <c r="C71" s="24"/>
      <c r="D71" s="5" t="s">
        <v>506</v>
      </c>
      <c r="E71" s="8">
        <v>0</v>
      </c>
      <c r="F71" s="8">
        <v>8893</v>
      </c>
      <c r="G71" s="8">
        <v>0</v>
      </c>
      <c r="H71" s="8">
        <v>8000</v>
      </c>
      <c r="I71" s="8">
        <v>893</v>
      </c>
      <c r="J71" s="8">
        <v>32148</v>
      </c>
    </row>
    <row r="72" spans="1:10" ht="39.950000000000003" customHeight="1">
      <c r="A72" s="6" t="s">
        <v>500</v>
      </c>
      <c r="B72" s="24" t="s">
        <v>505</v>
      </c>
      <c r="C72" s="24"/>
      <c r="D72" s="5" t="s">
        <v>507</v>
      </c>
      <c r="E72" s="8">
        <v>13.62</v>
      </c>
      <c r="F72" s="8">
        <v>18580.330000000002</v>
      </c>
      <c r="G72" s="8">
        <v>9178</v>
      </c>
      <c r="H72" s="8">
        <v>1805.24</v>
      </c>
      <c r="I72" s="8">
        <v>7597.09</v>
      </c>
      <c r="J72" s="8">
        <v>2709012.11</v>
      </c>
    </row>
    <row r="73" spans="1:10" ht="39.950000000000003" customHeight="1">
      <c r="A73" s="6" t="s">
        <v>500</v>
      </c>
      <c r="B73" s="24" t="s">
        <v>508</v>
      </c>
      <c r="C73" s="24"/>
      <c r="D73" s="5" t="s">
        <v>509</v>
      </c>
      <c r="E73" s="8">
        <v>0</v>
      </c>
      <c r="F73" s="8">
        <v>8893</v>
      </c>
      <c r="G73" s="8">
        <v>0</v>
      </c>
      <c r="H73" s="8">
        <v>8000</v>
      </c>
      <c r="I73" s="8">
        <v>893</v>
      </c>
      <c r="J73" s="8">
        <v>10716</v>
      </c>
    </row>
    <row r="74" spans="1:10" ht="39.950000000000003" customHeight="1">
      <c r="A74" s="6" t="s">
        <v>500</v>
      </c>
      <c r="B74" s="24" t="s">
        <v>508</v>
      </c>
      <c r="C74" s="24"/>
      <c r="D74" s="5" t="s">
        <v>510</v>
      </c>
      <c r="E74" s="8">
        <v>2</v>
      </c>
      <c r="F74" s="8">
        <v>15096.21</v>
      </c>
      <c r="G74" s="8">
        <v>9636.9</v>
      </c>
      <c r="H74" s="8">
        <v>2168.31</v>
      </c>
      <c r="I74" s="8">
        <v>3291</v>
      </c>
      <c r="J74" s="8">
        <v>362309.04</v>
      </c>
    </row>
    <row r="75" spans="1:10" ht="39.950000000000003" customHeight="1">
      <c r="A75" s="6" t="s">
        <v>500</v>
      </c>
      <c r="B75" s="24" t="s">
        <v>511</v>
      </c>
      <c r="C75" s="24"/>
      <c r="D75" s="5" t="s">
        <v>512</v>
      </c>
      <c r="E75" s="8">
        <v>0</v>
      </c>
      <c r="F75" s="8">
        <v>8893</v>
      </c>
      <c r="G75" s="8">
        <v>0</v>
      </c>
      <c r="H75" s="8">
        <v>8000</v>
      </c>
      <c r="I75" s="8">
        <v>893</v>
      </c>
      <c r="J75" s="8">
        <v>21432</v>
      </c>
    </row>
    <row r="76" spans="1:10" ht="39.950000000000003" customHeight="1">
      <c r="A76" s="6" t="s">
        <v>500</v>
      </c>
      <c r="B76" s="24" t="s">
        <v>511</v>
      </c>
      <c r="C76" s="24"/>
      <c r="D76" s="5" t="s">
        <v>513</v>
      </c>
      <c r="E76" s="8">
        <v>2</v>
      </c>
      <c r="F76" s="8">
        <v>19096.099999999999</v>
      </c>
      <c r="G76" s="8">
        <v>10095.799999999999</v>
      </c>
      <c r="H76" s="8">
        <v>5300.3</v>
      </c>
      <c r="I76" s="8">
        <v>3700</v>
      </c>
      <c r="J76" s="8">
        <v>458306.4</v>
      </c>
    </row>
    <row r="77" spans="1:10" ht="20.100000000000001" customHeight="1">
      <c r="A77" s="6" t="s">
        <v>500</v>
      </c>
      <c r="B77" s="24" t="s">
        <v>514</v>
      </c>
      <c r="C77" s="24"/>
      <c r="D77" s="5" t="s">
        <v>515</v>
      </c>
      <c r="E77" s="8">
        <v>0</v>
      </c>
      <c r="F77" s="8">
        <v>8893</v>
      </c>
      <c r="G77" s="8">
        <v>0</v>
      </c>
      <c r="H77" s="8">
        <v>8000</v>
      </c>
      <c r="I77" s="8">
        <v>893</v>
      </c>
      <c r="J77" s="8">
        <v>32148</v>
      </c>
    </row>
    <row r="78" spans="1:10" ht="20.100000000000001" customHeight="1">
      <c r="A78" s="6" t="s">
        <v>500</v>
      </c>
      <c r="B78" s="24" t="s">
        <v>514</v>
      </c>
      <c r="C78" s="24"/>
      <c r="D78" s="5" t="s">
        <v>516</v>
      </c>
      <c r="E78" s="8">
        <v>18.54</v>
      </c>
      <c r="F78" s="8">
        <v>14096.41</v>
      </c>
      <c r="G78" s="8">
        <v>9235</v>
      </c>
      <c r="H78" s="8">
        <v>2141.41</v>
      </c>
      <c r="I78" s="8">
        <v>2720</v>
      </c>
      <c r="J78" s="8">
        <v>3136169.3</v>
      </c>
    </row>
    <row r="79" spans="1:10" ht="20.100000000000001" customHeight="1">
      <c r="A79" s="6" t="s">
        <v>500</v>
      </c>
      <c r="B79" s="24" t="s">
        <v>517</v>
      </c>
      <c r="C79" s="24"/>
      <c r="D79" s="5" t="s">
        <v>518</v>
      </c>
      <c r="E79" s="8">
        <v>9.6199999999999992</v>
      </c>
      <c r="F79" s="8">
        <v>15096.99</v>
      </c>
      <c r="G79" s="8">
        <v>9696.75</v>
      </c>
      <c r="H79" s="8">
        <v>3222.24</v>
      </c>
      <c r="I79" s="8">
        <v>2178</v>
      </c>
      <c r="J79" s="8">
        <v>1742796.53</v>
      </c>
    </row>
    <row r="80" spans="1:10" ht="20.100000000000001" customHeight="1">
      <c r="A80" s="6" t="s">
        <v>500</v>
      </c>
      <c r="B80" s="24" t="s">
        <v>517</v>
      </c>
      <c r="C80" s="24"/>
      <c r="D80" s="5" t="s">
        <v>519</v>
      </c>
      <c r="E80" s="8">
        <v>0</v>
      </c>
      <c r="F80" s="8">
        <v>8893</v>
      </c>
      <c r="G80" s="8">
        <v>0</v>
      </c>
      <c r="H80" s="8">
        <v>8000</v>
      </c>
      <c r="I80" s="8">
        <v>893</v>
      </c>
      <c r="J80" s="8">
        <v>64296</v>
      </c>
    </row>
    <row r="81" spans="1:10" ht="20.100000000000001" customHeight="1">
      <c r="A81" s="6" t="s">
        <v>500</v>
      </c>
      <c r="B81" s="24" t="s">
        <v>520</v>
      </c>
      <c r="C81" s="24"/>
      <c r="D81" s="5" t="s">
        <v>521</v>
      </c>
      <c r="E81" s="8">
        <v>0</v>
      </c>
      <c r="F81" s="8">
        <v>8893</v>
      </c>
      <c r="G81" s="8">
        <v>0</v>
      </c>
      <c r="H81" s="8">
        <v>8000</v>
      </c>
      <c r="I81" s="8">
        <v>893</v>
      </c>
      <c r="J81" s="8">
        <v>64296</v>
      </c>
    </row>
    <row r="82" spans="1:10" ht="20.100000000000001" customHeight="1">
      <c r="A82" s="6" t="s">
        <v>500</v>
      </c>
      <c r="B82" s="24" t="s">
        <v>520</v>
      </c>
      <c r="C82" s="24"/>
      <c r="D82" s="5" t="s">
        <v>522</v>
      </c>
      <c r="E82" s="8">
        <v>11.27</v>
      </c>
      <c r="F82" s="8">
        <v>17093.046999999999</v>
      </c>
      <c r="G82" s="8">
        <v>10158.5</v>
      </c>
      <c r="H82" s="8">
        <v>3819.53</v>
      </c>
      <c r="I82" s="8">
        <v>3115.0169999999998</v>
      </c>
      <c r="J82" s="8">
        <v>2311663.6800000002</v>
      </c>
    </row>
    <row r="83" spans="1:10" ht="60" customHeight="1">
      <c r="A83" s="6" t="s">
        <v>500</v>
      </c>
      <c r="B83" s="24" t="s">
        <v>523</v>
      </c>
      <c r="C83" s="24"/>
      <c r="D83" s="5" t="s">
        <v>524</v>
      </c>
      <c r="E83" s="8">
        <v>0.5</v>
      </c>
      <c r="F83" s="8">
        <v>11682.28</v>
      </c>
      <c r="G83" s="8">
        <v>10158.5</v>
      </c>
      <c r="H83" s="8">
        <v>1523.78</v>
      </c>
      <c r="I83" s="8">
        <v>0</v>
      </c>
      <c r="J83" s="8">
        <v>70093.679999999993</v>
      </c>
    </row>
    <row r="84" spans="1:10" ht="20.100000000000001" customHeight="1">
      <c r="A84" s="6" t="s">
        <v>500</v>
      </c>
      <c r="B84" s="24" t="s">
        <v>525</v>
      </c>
      <c r="C84" s="24"/>
      <c r="D84" s="5" t="s">
        <v>526</v>
      </c>
      <c r="E84" s="8">
        <v>0.5</v>
      </c>
      <c r="F84" s="8">
        <v>9315.9500000000007</v>
      </c>
      <c r="G84" s="8">
        <v>8666</v>
      </c>
      <c r="H84" s="8">
        <v>649.95000000000005</v>
      </c>
      <c r="I84" s="8">
        <v>0</v>
      </c>
      <c r="J84" s="8">
        <v>55895.7</v>
      </c>
    </row>
    <row r="85" spans="1:10" ht="20.100000000000001" customHeight="1">
      <c r="A85" s="6" t="s">
        <v>500</v>
      </c>
      <c r="B85" s="24" t="s">
        <v>527</v>
      </c>
      <c r="C85" s="24"/>
      <c r="D85" s="5" t="s">
        <v>528</v>
      </c>
      <c r="E85" s="8">
        <v>1</v>
      </c>
      <c r="F85" s="8">
        <v>10439.799999999999</v>
      </c>
      <c r="G85" s="8">
        <v>9178</v>
      </c>
      <c r="H85" s="8">
        <v>1261.8</v>
      </c>
      <c r="I85" s="8">
        <v>0</v>
      </c>
      <c r="J85" s="8">
        <v>125277.6</v>
      </c>
    </row>
    <row r="86" spans="1:10" ht="60" customHeight="1">
      <c r="A86" s="6" t="s">
        <v>500</v>
      </c>
      <c r="B86" s="24" t="s">
        <v>529</v>
      </c>
      <c r="C86" s="24"/>
      <c r="D86" s="5" t="s">
        <v>530</v>
      </c>
      <c r="E86" s="8">
        <v>0.5</v>
      </c>
      <c r="F86" s="8">
        <v>9235</v>
      </c>
      <c r="G86" s="8">
        <v>9235</v>
      </c>
      <c r="H86" s="8">
        <v>0</v>
      </c>
      <c r="I86" s="8">
        <v>0</v>
      </c>
      <c r="J86" s="8">
        <v>55410</v>
      </c>
    </row>
    <row r="87" spans="1:10" ht="20.100000000000001" customHeight="1">
      <c r="A87" s="6" t="s">
        <v>531</v>
      </c>
      <c r="B87" s="24" t="s">
        <v>532</v>
      </c>
      <c r="C87" s="24"/>
      <c r="D87" s="5" t="s">
        <v>533</v>
      </c>
      <c r="E87" s="8">
        <v>1</v>
      </c>
      <c r="F87" s="8">
        <v>8346</v>
      </c>
      <c r="G87" s="8">
        <v>8346</v>
      </c>
      <c r="H87" s="8">
        <v>0</v>
      </c>
      <c r="I87" s="8">
        <v>0</v>
      </c>
      <c r="J87" s="8">
        <v>100152</v>
      </c>
    </row>
    <row r="88" spans="1:10" ht="20.100000000000001" customHeight="1">
      <c r="A88" s="6" t="s">
        <v>531</v>
      </c>
      <c r="B88" s="24" t="s">
        <v>534</v>
      </c>
      <c r="C88" s="24"/>
      <c r="D88" s="5" t="s">
        <v>535</v>
      </c>
      <c r="E88" s="8">
        <v>1</v>
      </c>
      <c r="F88" s="8">
        <v>8650</v>
      </c>
      <c r="G88" s="8">
        <v>8650</v>
      </c>
      <c r="H88" s="8">
        <v>0</v>
      </c>
      <c r="I88" s="8">
        <v>0</v>
      </c>
      <c r="J88" s="8">
        <v>103800</v>
      </c>
    </row>
    <row r="89" spans="1:10" ht="20.100000000000001" customHeight="1">
      <c r="A89" s="6" t="s">
        <v>531</v>
      </c>
      <c r="B89" s="24" t="s">
        <v>536</v>
      </c>
      <c r="C89" s="24"/>
      <c r="D89" s="5" t="s">
        <v>537</v>
      </c>
      <c r="E89" s="8">
        <v>1</v>
      </c>
      <c r="F89" s="8">
        <v>19242</v>
      </c>
      <c r="G89" s="8">
        <v>6254</v>
      </c>
      <c r="H89" s="8">
        <v>0</v>
      </c>
      <c r="I89" s="8">
        <v>12988</v>
      </c>
      <c r="J89" s="8">
        <v>230904</v>
      </c>
    </row>
    <row r="90" spans="1:10" ht="20.100000000000001" customHeight="1">
      <c r="A90" s="6" t="s">
        <v>531</v>
      </c>
      <c r="B90" s="24" t="s">
        <v>538</v>
      </c>
      <c r="C90" s="24"/>
      <c r="D90" s="5" t="s">
        <v>539</v>
      </c>
      <c r="E90" s="8">
        <v>0</v>
      </c>
      <c r="F90" s="8">
        <v>338</v>
      </c>
      <c r="G90" s="8">
        <v>0</v>
      </c>
      <c r="H90" s="8">
        <v>0</v>
      </c>
      <c r="I90" s="8">
        <v>338</v>
      </c>
      <c r="J90" s="8">
        <v>4056</v>
      </c>
    </row>
    <row r="91" spans="1:10" ht="20.100000000000001" customHeight="1">
      <c r="A91" s="6" t="s">
        <v>531</v>
      </c>
      <c r="B91" s="24" t="s">
        <v>538</v>
      </c>
      <c r="C91" s="24"/>
      <c r="D91" s="5" t="s">
        <v>540</v>
      </c>
      <c r="E91" s="8">
        <v>1</v>
      </c>
      <c r="F91" s="8">
        <v>17617</v>
      </c>
      <c r="G91" s="8">
        <v>8346</v>
      </c>
      <c r="H91" s="8">
        <v>0</v>
      </c>
      <c r="I91" s="8">
        <v>9271</v>
      </c>
      <c r="J91" s="8">
        <v>211404</v>
      </c>
    </row>
    <row r="92" spans="1:10" ht="20.100000000000001" customHeight="1">
      <c r="A92" s="6" t="s">
        <v>531</v>
      </c>
      <c r="B92" s="24" t="s">
        <v>541</v>
      </c>
      <c r="C92" s="24"/>
      <c r="D92" s="5" t="s">
        <v>542</v>
      </c>
      <c r="E92" s="8">
        <v>0.5</v>
      </c>
      <c r="F92" s="8">
        <v>6254</v>
      </c>
      <c r="G92" s="8">
        <v>6254</v>
      </c>
      <c r="H92" s="8">
        <v>0</v>
      </c>
      <c r="I92" s="8">
        <v>0</v>
      </c>
      <c r="J92" s="8">
        <v>37524</v>
      </c>
    </row>
    <row r="93" spans="1:10" ht="20.100000000000001" customHeight="1">
      <c r="A93" s="6" t="s">
        <v>531</v>
      </c>
      <c r="B93" s="24" t="s">
        <v>543</v>
      </c>
      <c r="C93" s="24"/>
      <c r="D93" s="5" t="s">
        <v>544</v>
      </c>
      <c r="E93" s="8">
        <v>0.5</v>
      </c>
      <c r="F93" s="8">
        <v>8346</v>
      </c>
      <c r="G93" s="8">
        <v>8346</v>
      </c>
      <c r="H93" s="8">
        <v>0</v>
      </c>
      <c r="I93" s="8">
        <v>0</v>
      </c>
      <c r="J93" s="8">
        <v>50076</v>
      </c>
    </row>
    <row r="94" spans="1:10" ht="20.100000000000001" customHeight="1">
      <c r="A94" s="6" t="s">
        <v>531</v>
      </c>
      <c r="B94" s="24" t="s">
        <v>545</v>
      </c>
      <c r="C94" s="24"/>
      <c r="D94" s="5" t="s">
        <v>546</v>
      </c>
      <c r="E94" s="8">
        <v>2</v>
      </c>
      <c r="F94" s="8">
        <v>17617</v>
      </c>
      <c r="G94" s="8">
        <v>8346</v>
      </c>
      <c r="H94" s="8">
        <v>0</v>
      </c>
      <c r="I94" s="8">
        <v>9271</v>
      </c>
      <c r="J94" s="8">
        <v>422808</v>
      </c>
    </row>
    <row r="95" spans="1:10" ht="20.100000000000001" customHeight="1">
      <c r="A95" s="6" t="s">
        <v>531</v>
      </c>
      <c r="B95" s="24" t="s">
        <v>547</v>
      </c>
      <c r="C95" s="24"/>
      <c r="D95" s="5" t="s">
        <v>548</v>
      </c>
      <c r="E95" s="8">
        <v>1</v>
      </c>
      <c r="F95" s="8">
        <v>17617</v>
      </c>
      <c r="G95" s="8">
        <v>8346</v>
      </c>
      <c r="H95" s="8">
        <v>0</v>
      </c>
      <c r="I95" s="8">
        <v>9271</v>
      </c>
      <c r="J95" s="8">
        <v>211404</v>
      </c>
    </row>
    <row r="96" spans="1:10" ht="20.100000000000001" customHeight="1">
      <c r="A96" s="6" t="s">
        <v>531</v>
      </c>
      <c r="B96" s="24" t="s">
        <v>547</v>
      </c>
      <c r="C96" s="24"/>
      <c r="D96" s="5" t="s">
        <v>549</v>
      </c>
      <c r="E96" s="8">
        <v>0</v>
      </c>
      <c r="F96" s="8">
        <v>338</v>
      </c>
      <c r="G96" s="8">
        <v>0</v>
      </c>
      <c r="H96" s="8">
        <v>0</v>
      </c>
      <c r="I96" s="8">
        <v>338</v>
      </c>
      <c r="J96" s="8">
        <v>4056</v>
      </c>
    </row>
    <row r="97" spans="1:12" ht="20.100000000000001" customHeight="1">
      <c r="A97" s="6" t="s">
        <v>531</v>
      </c>
      <c r="B97" s="24" t="s">
        <v>550</v>
      </c>
      <c r="C97" s="24"/>
      <c r="D97" s="5" t="s">
        <v>551</v>
      </c>
      <c r="E97" s="8">
        <v>1.5</v>
      </c>
      <c r="F97" s="8">
        <v>16522</v>
      </c>
      <c r="G97" s="8">
        <v>6254</v>
      </c>
      <c r="H97" s="8">
        <v>0</v>
      </c>
      <c r="I97" s="8">
        <v>10268</v>
      </c>
      <c r="J97" s="8">
        <v>297396</v>
      </c>
    </row>
    <row r="98" spans="1:12" ht="20.100000000000001" customHeight="1">
      <c r="A98" s="6" t="s">
        <v>531</v>
      </c>
      <c r="B98" s="24" t="s">
        <v>552</v>
      </c>
      <c r="C98" s="24"/>
      <c r="D98" s="5" t="s">
        <v>553</v>
      </c>
      <c r="E98" s="8">
        <v>1</v>
      </c>
      <c r="F98" s="8">
        <v>10197</v>
      </c>
      <c r="G98" s="8">
        <v>10197</v>
      </c>
      <c r="H98" s="8">
        <v>0</v>
      </c>
      <c r="I98" s="8">
        <v>0</v>
      </c>
      <c r="J98" s="8">
        <v>122364</v>
      </c>
    </row>
    <row r="99" spans="1:12" ht="30" customHeight="1">
      <c r="A99" s="31" t="s">
        <v>452</v>
      </c>
      <c r="B99" s="31"/>
      <c r="C99" s="31"/>
      <c r="D99" s="5" t="s">
        <v>438</v>
      </c>
      <c r="E99" s="5" t="s">
        <v>52</v>
      </c>
      <c r="F99" s="5" t="s">
        <v>52</v>
      </c>
      <c r="G99" s="5" t="s">
        <v>52</v>
      </c>
      <c r="H99" s="5" t="s">
        <v>52</v>
      </c>
      <c r="I99" s="5" t="s">
        <v>52</v>
      </c>
      <c r="J99" s="8">
        <f>SUM(J46:J98)</f>
        <v>17592596.909999996</v>
      </c>
    </row>
    <row r="100" spans="1:12" ht="9.9499999999999993" customHeight="1"/>
    <row r="101" spans="1:12" ht="45" customHeight="1">
      <c r="A101" s="29" t="s">
        <v>554</v>
      </c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</row>
    <row r="102" spans="1:12" ht="9.9499999999999993" customHeight="1"/>
    <row r="103" spans="1:12" ht="45" customHeight="1">
      <c r="A103" s="23" t="s">
        <v>455</v>
      </c>
      <c r="B103" s="23" t="s">
        <v>456</v>
      </c>
      <c r="C103" s="23"/>
      <c r="D103" s="23" t="s">
        <v>35</v>
      </c>
      <c r="E103" s="23" t="s">
        <v>457</v>
      </c>
      <c r="F103" s="23" t="s">
        <v>458</v>
      </c>
      <c r="G103" s="23"/>
      <c r="H103" s="23"/>
      <c r="I103" s="23"/>
      <c r="J103" s="23" t="s">
        <v>459</v>
      </c>
    </row>
    <row r="104" spans="1:12" ht="45" customHeight="1">
      <c r="A104" s="23"/>
      <c r="B104" s="23"/>
      <c r="C104" s="30"/>
      <c r="D104" s="23"/>
      <c r="E104" s="23"/>
      <c r="F104" s="23" t="s">
        <v>460</v>
      </c>
      <c r="G104" s="23" t="s">
        <v>53</v>
      </c>
      <c r="H104" s="23"/>
      <c r="I104" s="23"/>
      <c r="J104" s="23"/>
    </row>
    <row r="105" spans="1:12" ht="45" customHeight="1">
      <c r="A105" s="23"/>
      <c r="B105" s="23"/>
      <c r="C105" s="30"/>
      <c r="D105" s="23"/>
      <c r="E105" s="23"/>
      <c r="F105" s="23"/>
      <c r="G105" s="23" t="s">
        <v>461</v>
      </c>
      <c r="H105" s="23" t="s">
        <v>462</v>
      </c>
      <c r="I105" s="23"/>
      <c r="J105" s="23"/>
    </row>
    <row r="106" spans="1:12" ht="45" customHeight="1">
      <c r="A106" s="23"/>
      <c r="B106" s="23"/>
      <c r="C106" s="30"/>
      <c r="D106" s="23"/>
      <c r="E106" s="23"/>
      <c r="F106" s="23"/>
      <c r="G106" s="23"/>
      <c r="H106" s="5" t="s">
        <v>463</v>
      </c>
      <c r="I106" s="5" t="s">
        <v>464</v>
      </c>
      <c r="J106" s="23"/>
    </row>
    <row r="107" spans="1:12" ht="20.100000000000001" customHeight="1">
      <c r="A107" s="5" t="s">
        <v>270</v>
      </c>
      <c r="B107" s="23" t="s">
        <v>374</v>
      </c>
      <c r="C107" s="23"/>
      <c r="D107" s="5" t="s">
        <v>375</v>
      </c>
      <c r="E107" s="5" t="s">
        <v>376</v>
      </c>
      <c r="F107" s="5" t="s">
        <v>377</v>
      </c>
      <c r="G107" s="5" t="s">
        <v>378</v>
      </c>
      <c r="H107" s="5" t="s">
        <v>379</v>
      </c>
      <c r="I107" s="5" t="s">
        <v>380</v>
      </c>
      <c r="J107" s="5" t="s">
        <v>381</v>
      </c>
    </row>
    <row r="108" spans="1:12" ht="20.100000000000001" customHeight="1">
      <c r="A108" s="6" t="s">
        <v>465</v>
      </c>
      <c r="B108" s="24" t="s">
        <v>466</v>
      </c>
      <c r="C108" s="24"/>
      <c r="D108" s="5" t="s">
        <v>43</v>
      </c>
      <c r="E108" s="8">
        <v>1</v>
      </c>
      <c r="F108" s="8">
        <v>77777.7</v>
      </c>
      <c r="G108" s="8">
        <v>47138</v>
      </c>
      <c r="H108" s="8">
        <v>7070.7</v>
      </c>
      <c r="I108" s="8">
        <v>23569</v>
      </c>
      <c r="J108" s="8">
        <v>933332.4</v>
      </c>
    </row>
    <row r="109" spans="1:12" ht="39.950000000000003" customHeight="1">
      <c r="A109" s="6" t="s">
        <v>465</v>
      </c>
      <c r="B109" s="24" t="s">
        <v>467</v>
      </c>
      <c r="C109" s="24"/>
      <c r="D109" s="5" t="s">
        <v>46</v>
      </c>
      <c r="E109" s="8">
        <v>1</v>
      </c>
      <c r="F109" s="8">
        <v>37945.4</v>
      </c>
      <c r="G109" s="8">
        <v>32996</v>
      </c>
      <c r="H109" s="8">
        <v>4949.3999999999996</v>
      </c>
      <c r="I109" s="8">
        <v>0</v>
      </c>
      <c r="J109" s="8">
        <v>455344.8</v>
      </c>
    </row>
    <row r="110" spans="1:12" ht="39.950000000000003" customHeight="1">
      <c r="A110" s="6" t="s">
        <v>465</v>
      </c>
      <c r="B110" s="24" t="s">
        <v>467</v>
      </c>
      <c r="C110" s="24"/>
      <c r="D110" s="5" t="s">
        <v>443</v>
      </c>
      <c r="E110" s="8">
        <v>0</v>
      </c>
      <c r="F110" s="8">
        <v>2786</v>
      </c>
      <c r="G110" s="8">
        <v>0</v>
      </c>
      <c r="H110" s="8">
        <v>0</v>
      </c>
      <c r="I110" s="8">
        <v>2786</v>
      </c>
      <c r="J110" s="8">
        <v>33432</v>
      </c>
    </row>
    <row r="111" spans="1:12" ht="39.950000000000003" customHeight="1">
      <c r="A111" s="6" t="s">
        <v>465</v>
      </c>
      <c r="B111" s="24" t="s">
        <v>468</v>
      </c>
      <c r="C111" s="24"/>
      <c r="D111" s="5" t="s">
        <v>445</v>
      </c>
      <c r="E111" s="8">
        <v>0</v>
      </c>
      <c r="F111" s="8">
        <v>2786</v>
      </c>
      <c r="G111" s="8">
        <v>0</v>
      </c>
      <c r="H111" s="8">
        <v>0</v>
      </c>
      <c r="I111" s="8">
        <v>2786</v>
      </c>
      <c r="J111" s="8">
        <v>33432</v>
      </c>
    </row>
    <row r="112" spans="1:12" ht="39.950000000000003" customHeight="1">
      <c r="A112" s="6" t="s">
        <v>465</v>
      </c>
      <c r="B112" s="24" t="s">
        <v>469</v>
      </c>
      <c r="C112" s="24"/>
      <c r="D112" s="5" t="s">
        <v>447</v>
      </c>
      <c r="E112" s="8">
        <v>1</v>
      </c>
      <c r="F112" s="8">
        <v>37945.4</v>
      </c>
      <c r="G112" s="8">
        <v>32996</v>
      </c>
      <c r="H112" s="8">
        <v>4949.3999999999996</v>
      </c>
      <c r="I112" s="8">
        <v>0</v>
      </c>
      <c r="J112" s="8">
        <v>455344.8</v>
      </c>
    </row>
    <row r="113" spans="1:10" ht="39.950000000000003" customHeight="1">
      <c r="A113" s="6" t="s">
        <v>465</v>
      </c>
      <c r="B113" s="24" t="s">
        <v>470</v>
      </c>
      <c r="C113" s="24"/>
      <c r="D113" s="5" t="s">
        <v>449</v>
      </c>
      <c r="E113" s="8">
        <v>0</v>
      </c>
      <c r="F113" s="8">
        <v>2786</v>
      </c>
      <c r="G113" s="8">
        <v>0</v>
      </c>
      <c r="H113" s="8">
        <v>0</v>
      </c>
      <c r="I113" s="8">
        <v>2786</v>
      </c>
      <c r="J113" s="8">
        <v>33432</v>
      </c>
    </row>
    <row r="114" spans="1:10" ht="39.950000000000003" customHeight="1">
      <c r="A114" s="6" t="s">
        <v>465</v>
      </c>
      <c r="B114" s="24" t="s">
        <v>470</v>
      </c>
      <c r="C114" s="24"/>
      <c r="D114" s="5" t="s">
        <v>451</v>
      </c>
      <c r="E114" s="8">
        <v>1</v>
      </c>
      <c r="F114" s="8">
        <v>37945.4</v>
      </c>
      <c r="G114" s="8">
        <v>32996</v>
      </c>
      <c r="H114" s="8">
        <v>4949.3999999999996</v>
      </c>
      <c r="I114" s="8">
        <v>0</v>
      </c>
      <c r="J114" s="8">
        <v>455344.8</v>
      </c>
    </row>
    <row r="115" spans="1:10" ht="20.100000000000001" customHeight="1">
      <c r="A115" s="6" t="s">
        <v>465</v>
      </c>
      <c r="B115" s="24" t="s">
        <v>347</v>
      </c>
      <c r="C115" s="24"/>
      <c r="D115" s="5" t="s">
        <v>471</v>
      </c>
      <c r="E115" s="8">
        <v>1</v>
      </c>
      <c r="F115" s="8">
        <v>39391</v>
      </c>
      <c r="G115" s="8">
        <v>39391</v>
      </c>
      <c r="H115" s="8">
        <v>0</v>
      </c>
      <c r="I115" s="8">
        <v>0</v>
      </c>
      <c r="J115" s="8">
        <v>472692</v>
      </c>
    </row>
    <row r="116" spans="1:10" ht="20.100000000000001" customHeight="1">
      <c r="A116" s="6" t="s">
        <v>465</v>
      </c>
      <c r="B116" s="24" t="s">
        <v>347</v>
      </c>
      <c r="C116" s="24"/>
      <c r="D116" s="5" t="s">
        <v>472</v>
      </c>
      <c r="E116" s="8">
        <v>0</v>
      </c>
      <c r="F116" s="8">
        <v>2786</v>
      </c>
      <c r="G116" s="8">
        <v>0</v>
      </c>
      <c r="H116" s="8">
        <v>0</v>
      </c>
      <c r="I116" s="8">
        <v>2786</v>
      </c>
      <c r="J116" s="8">
        <v>33432</v>
      </c>
    </row>
    <row r="117" spans="1:10" ht="39.950000000000003" customHeight="1">
      <c r="A117" s="6" t="s">
        <v>465</v>
      </c>
      <c r="B117" s="24" t="s">
        <v>473</v>
      </c>
      <c r="C117" s="24"/>
      <c r="D117" s="5" t="s">
        <v>474</v>
      </c>
      <c r="E117" s="8">
        <v>1</v>
      </c>
      <c r="F117" s="8">
        <v>32996</v>
      </c>
      <c r="G117" s="8">
        <v>32996</v>
      </c>
      <c r="H117" s="8">
        <v>0</v>
      </c>
      <c r="I117" s="8">
        <v>0</v>
      </c>
      <c r="J117" s="8">
        <v>395952</v>
      </c>
    </row>
    <row r="118" spans="1:10" ht="20.100000000000001" customHeight="1">
      <c r="A118" s="6" t="s">
        <v>475</v>
      </c>
      <c r="B118" s="24" t="s">
        <v>466</v>
      </c>
      <c r="C118" s="24"/>
      <c r="D118" s="5" t="s">
        <v>476</v>
      </c>
      <c r="E118" s="8">
        <v>0</v>
      </c>
      <c r="F118" s="8">
        <v>5141</v>
      </c>
      <c r="G118" s="8">
        <v>0</v>
      </c>
      <c r="H118" s="8">
        <v>0</v>
      </c>
      <c r="I118" s="8">
        <v>5141</v>
      </c>
      <c r="J118" s="8">
        <v>61692</v>
      </c>
    </row>
    <row r="119" spans="1:10" ht="20.100000000000001" customHeight="1">
      <c r="A119" s="6" t="s">
        <v>475</v>
      </c>
      <c r="B119" s="24" t="s">
        <v>477</v>
      </c>
      <c r="C119" s="24"/>
      <c r="D119" s="5" t="s">
        <v>478</v>
      </c>
      <c r="E119" s="8">
        <v>1</v>
      </c>
      <c r="F119" s="8">
        <v>6568.59</v>
      </c>
      <c r="G119" s="8">
        <v>3968.59</v>
      </c>
      <c r="H119" s="8">
        <v>0</v>
      </c>
      <c r="I119" s="8">
        <v>2600</v>
      </c>
      <c r="J119" s="8">
        <v>78823.08</v>
      </c>
    </row>
    <row r="120" spans="1:10" ht="39.950000000000003" customHeight="1">
      <c r="A120" s="6" t="s">
        <v>475</v>
      </c>
      <c r="B120" s="24" t="s">
        <v>479</v>
      </c>
      <c r="C120" s="24"/>
      <c r="D120" s="5" t="s">
        <v>480</v>
      </c>
      <c r="E120" s="8">
        <v>1</v>
      </c>
      <c r="F120" s="8">
        <v>3853</v>
      </c>
      <c r="G120" s="8">
        <v>3853</v>
      </c>
      <c r="H120" s="8">
        <v>0</v>
      </c>
      <c r="I120" s="8">
        <v>0</v>
      </c>
      <c r="J120" s="8">
        <v>46236</v>
      </c>
    </row>
    <row r="121" spans="1:10" ht="20.100000000000001" customHeight="1">
      <c r="A121" s="6" t="s">
        <v>475</v>
      </c>
      <c r="B121" s="24" t="s">
        <v>481</v>
      </c>
      <c r="C121" s="24"/>
      <c r="D121" s="5" t="s">
        <v>482</v>
      </c>
      <c r="E121" s="8">
        <v>0</v>
      </c>
      <c r="F121" s="8">
        <v>1500</v>
      </c>
      <c r="G121" s="8">
        <v>0</v>
      </c>
      <c r="H121" s="8">
        <v>0</v>
      </c>
      <c r="I121" s="8">
        <v>1500</v>
      </c>
      <c r="J121" s="8">
        <v>18000</v>
      </c>
    </row>
    <row r="122" spans="1:10" ht="39.950000000000003" customHeight="1">
      <c r="A122" s="6" t="s">
        <v>475</v>
      </c>
      <c r="B122" s="24" t="s">
        <v>469</v>
      </c>
      <c r="C122" s="24"/>
      <c r="D122" s="5" t="s">
        <v>483</v>
      </c>
      <c r="E122" s="8">
        <v>0</v>
      </c>
      <c r="F122" s="8">
        <v>2786</v>
      </c>
      <c r="G122" s="8">
        <v>0</v>
      </c>
      <c r="H122" s="8">
        <v>0</v>
      </c>
      <c r="I122" s="8">
        <v>2786</v>
      </c>
      <c r="J122" s="8">
        <v>33432</v>
      </c>
    </row>
    <row r="123" spans="1:10" ht="20.100000000000001" customHeight="1">
      <c r="A123" s="6" t="s">
        <v>475</v>
      </c>
      <c r="B123" s="24" t="s">
        <v>484</v>
      </c>
      <c r="C123" s="24"/>
      <c r="D123" s="5" t="s">
        <v>485</v>
      </c>
      <c r="E123" s="8">
        <v>1</v>
      </c>
      <c r="F123" s="8">
        <v>6881.0856999999996</v>
      </c>
      <c r="G123" s="8">
        <v>4212</v>
      </c>
      <c r="H123" s="8">
        <v>168.48</v>
      </c>
      <c r="I123" s="8">
        <v>2500.6057000000001</v>
      </c>
      <c r="J123" s="8">
        <v>82573.03</v>
      </c>
    </row>
    <row r="124" spans="1:10" ht="20.100000000000001" customHeight="1">
      <c r="A124" s="6" t="s">
        <v>475</v>
      </c>
      <c r="B124" s="24" t="s">
        <v>486</v>
      </c>
      <c r="C124" s="24"/>
      <c r="D124" s="5" t="s">
        <v>487</v>
      </c>
      <c r="E124" s="8">
        <v>1</v>
      </c>
      <c r="F124" s="8">
        <v>4939.33</v>
      </c>
      <c r="G124" s="8">
        <v>3968.59</v>
      </c>
      <c r="H124" s="8">
        <v>158.74</v>
      </c>
      <c r="I124" s="8">
        <v>812</v>
      </c>
      <c r="J124" s="8">
        <v>59271.96</v>
      </c>
    </row>
    <row r="125" spans="1:10" ht="20.100000000000001" customHeight="1">
      <c r="A125" s="6" t="s">
        <v>475</v>
      </c>
      <c r="B125" s="24" t="s">
        <v>488</v>
      </c>
      <c r="C125" s="24"/>
      <c r="D125" s="5" t="s">
        <v>489</v>
      </c>
      <c r="E125" s="8">
        <v>3</v>
      </c>
      <c r="F125" s="8">
        <v>5560.59</v>
      </c>
      <c r="G125" s="8">
        <v>3968.59</v>
      </c>
      <c r="H125" s="8">
        <v>0</v>
      </c>
      <c r="I125" s="8">
        <v>1592</v>
      </c>
      <c r="J125" s="8">
        <v>200181.24</v>
      </c>
    </row>
    <row r="126" spans="1:10" ht="20.100000000000001" customHeight="1">
      <c r="A126" s="6" t="s">
        <v>475</v>
      </c>
      <c r="B126" s="24" t="s">
        <v>490</v>
      </c>
      <c r="C126" s="24"/>
      <c r="D126" s="5" t="s">
        <v>491</v>
      </c>
      <c r="E126" s="8">
        <v>0.5</v>
      </c>
      <c r="F126" s="8">
        <v>3853</v>
      </c>
      <c r="G126" s="8">
        <v>3853</v>
      </c>
      <c r="H126" s="8">
        <v>0</v>
      </c>
      <c r="I126" s="8">
        <v>0</v>
      </c>
      <c r="J126" s="8">
        <v>23118</v>
      </c>
    </row>
    <row r="127" spans="1:10" ht="20.100000000000001" customHeight="1">
      <c r="A127" s="6" t="s">
        <v>475</v>
      </c>
      <c r="B127" s="24" t="s">
        <v>492</v>
      </c>
      <c r="C127" s="24"/>
      <c r="D127" s="5" t="s">
        <v>493</v>
      </c>
      <c r="E127" s="8">
        <v>1</v>
      </c>
      <c r="F127" s="8">
        <v>3853</v>
      </c>
      <c r="G127" s="8">
        <v>3853</v>
      </c>
      <c r="H127" s="8">
        <v>0</v>
      </c>
      <c r="I127" s="8">
        <v>0</v>
      </c>
      <c r="J127" s="8">
        <v>46236</v>
      </c>
    </row>
    <row r="128" spans="1:10" ht="39.950000000000003" customHeight="1">
      <c r="A128" s="6" t="s">
        <v>475</v>
      </c>
      <c r="B128" s="24" t="s">
        <v>494</v>
      </c>
      <c r="C128" s="24"/>
      <c r="D128" s="5" t="s">
        <v>495</v>
      </c>
      <c r="E128" s="8">
        <v>1</v>
      </c>
      <c r="F128" s="8">
        <v>4876.1809999999996</v>
      </c>
      <c r="G128" s="8">
        <v>4084.18</v>
      </c>
      <c r="H128" s="8">
        <v>0</v>
      </c>
      <c r="I128" s="8">
        <v>792.00099999999998</v>
      </c>
      <c r="J128" s="8">
        <v>58514.17</v>
      </c>
    </row>
    <row r="129" spans="1:10" ht="20.100000000000001" customHeight="1">
      <c r="A129" s="6" t="s">
        <v>475</v>
      </c>
      <c r="B129" s="24" t="s">
        <v>496</v>
      </c>
      <c r="C129" s="24"/>
      <c r="D129" s="5" t="s">
        <v>497</v>
      </c>
      <c r="E129" s="8">
        <v>1</v>
      </c>
      <c r="F129" s="8">
        <v>13830.8266</v>
      </c>
      <c r="G129" s="8">
        <v>4212</v>
      </c>
      <c r="H129" s="8">
        <v>1053</v>
      </c>
      <c r="I129" s="8">
        <v>8565.8266000000003</v>
      </c>
      <c r="J129" s="8">
        <v>165969.92000000001</v>
      </c>
    </row>
    <row r="130" spans="1:10" ht="20.100000000000001" customHeight="1">
      <c r="A130" s="6" t="s">
        <v>475</v>
      </c>
      <c r="B130" s="24" t="s">
        <v>498</v>
      </c>
      <c r="C130" s="24"/>
      <c r="D130" s="5" t="s">
        <v>499</v>
      </c>
      <c r="E130" s="8">
        <v>1</v>
      </c>
      <c r="F130" s="8">
        <v>3853</v>
      </c>
      <c r="G130" s="8">
        <v>3853</v>
      </c>
      <c r="H130" s="8">
        <v>0</v>
      </c>
      <c r="I130" s="8">
        <v>0</v>
      </c>
      <c r="J130" s="8">
        <v>46236</v>
      </c>
    </row>
    <row r="131" spans="1:10" ht="39.950000000000003" customHeight="1">
      <c r="A131" s="6" t="s">
        <v>500</v>
      </c>
      <c r="B131" s="24" t="s">
        <v>501</v>
      </c>
      <c r="C131" s="24"/>
      <c r="D131" s="5" t="s">
        <v>502</v>
      </c>
      <c r="E131" s="8">
        <v>1</v>
      </c>
      <c r="F131" s="8">
        <v>19242</v>
      </c>
      <c r="G131" s="8">
        <v>9696.75</v>
      </c>
      <c r="H131" s="8">
        <v>1454.51</v>
      </c>
      <c r="I131" s="8">
        <v>8090.74</v>
      </c>
      <c r="J131" s="8">
        <v>230904</v>
      </c>
    </row>
    <row r="132" spans="1:10" ht="20.100000000000001" customHeight="1">
      <c r="A132" s="6" t="s">
        <v>500</v>
      </c>
      <c r="B132" s="24" t="s">
        <v>503</v>
      </c>
      <c r="C132" s="24"/>
      <c r="D132" s="5" t="s">
        <v>504</v>
      </c>
      <c r="E132" s="8">
        <v>1</v>
      </c>
      <c r="F132" s="8">
        <v>10554.7</v>
      </c>
      <c r="G132" s="8">
        <v>9178</v>
      </c>
      <c r="H132" s="8">
        <v>1376.7</v>
      </c>
      <c r="I132" s="8">
        <v>0</v>
      </c>
      <c r="J132" s="8">
        <v>126656.4</v>
      </c>
    </row>
    <row r="133" spans="1:10" ht="39.950000000000003" customHeight="1">
      <c r="A133" s="6" t="s">
        <v>500</v>
      </c>
      <c r="B133" s="24" t="s">
        <v>505</v>
      </c>
      <c r="C133" s="24"/>
      <c r="D133" s="5" t="s">
        <v>506</v>
      </c>
      <c r="E133" s="8">
        <v>0</v>
      </c>
      <c r="F133" s="8">
        <v>8893</v>
      </c>
      <c r="G133" s="8">
        <v>0</v>
      </c>
      <c r="H133" s="8">
        <v>8000</v>
      </c>
      <c r="I133" s="8">
        <v>893</v>
      </c>
      <c r="J133" s="8">
        <v>32148</v>
      </c>
    </row>
    <row r="134" spans="1:10" ht="39.950000000000003" customHeight="1">
      <c r="A134" s="6" t="s">
        <v>500</v>
      </c>
      <c r="B134" s="24" t="s">
        <v>505</v>
      </c>
      <c r="C134" s="24"/>
      <c r="D134" s="5" t="s">
        <v>507</v>
      </c>
      <c r="E134" s="8">
        <v>13.62</v>
      </c>
      <c r="F134" s="8">
        <v>19372.588</v>
      </c>
      <c r="G134" s="8">
        <v>9178</v>
      </c>
      <c r="H134" s="8">
        <v>1805.24</v>
      </c>
      <c r="I134" s="8">
        <v>8389.348</v>
      </c>
      <c r="J134" s="8">
        <v>2824523.33</v>
      </c>
    </row>
    <row r="135" spans="1:10" ht="39.950000000000003" customHeight="1">
      <c r="A135" s="6" t="s">
        <v>500</v>
      </c>
      <c r="B135" s="24" t="s">
        <v>508</v>
      </c>
      <c r="C135" s="24"/>
      <c r="D135" s="5" t="s">
        <v>509</v>
      </c>
      <c r="E135" s="8">
        <v>0</v>
      </c>
      <c r="F135" s="8">
        <v>8893</v>
      </c>
      <c r="G135" s="8">
        <v>0</v>
      </c>
      <c r="H135" s="8">
        <v>8000</v>
      </c>
      <c r="I135" s="8">
        <v>893</v>
      </c>
      <c r="J135" s="8">
        <v>10716</v>
      </c>
    </row>
    <row r="136" spans="1:10" ht="39.950000000000003" customHeight="1">
      <c r="A136" s="6" t="s">
        <v>500</v>
      </c>
      <c r="B136" s="24" t="s">
        <v>508</v>
      </c>
      <c r="C136" s="24"/>
      <c r="D136" s="5" t="s">
        <v>510</v>
      </c>
      <c r="E136" s="8">
        <v>2</v>
      </c>
      <c r="F136" s="8">
        <v>15259.21</v>
      </c>
      <c r="G136" s="8">
        <v>9636.9</v>
      </c>
      <c r="H136" s="8">
        <v>2168.31</v>
      </c>
      <c r="I136" s="8">
        <v>3454</v>
      </c>
      <c r="J136" s="8">
        <v>366221.04</v>
      </c>
    </row>
    <row r="137" spans="1:10" ht="39.950000000000003" customHeight="1">
      <c r="A137" s="6" t="s">
        <v>500</v>
      </c>
      <c r="B137" s="24" t="s">
        <v>511</v>
      </c>
      <c r="C137" s="24"/>
      <c r="D137" s="5" t="s">
        <v>512</v>
      </c>
      <c r="E137" s="8">
        <v>0</v>
      </c>
      <c r="F137" s="8">
        <v>8893</v>
      </c>
      <c r="G137" s="8">
        <v>0</v>
      </c>
      <c r="H137" s="8">
        <v>8000</v>
      </c>
      <c r="I137" s="8">
        <v>893</v>
      </c>
      <c r="J137" s="8">
        <v>21432</v>
      </c>
    </row>
    <row r="138" spans="1:10" ht="39.950000000000003" customHeight="1">
      <c r="A138" s="6" t="s">
        <v>500</v>
      </c>
      <c r="B138" s="24" t="s">
        <v>511</v>
      </c>
      <c r="C138" s="24"/>
      <c r="D138" s="5" t="s">
        <v>513</v>
      </c>
      <c r="E138" s="8">
        <v>2</v>
      </c>
      <c r="F138" s="8">
        <v>19496.650000000001</v>
      </c>
      <c r="G138" s="8">
        <v>10095.799999999999</v>
      </c>
      <c r="H138" s="8">
        <v>5300.3</v>
      </c>
      <c r="I138" s="8">
        <v>4100.55</v>
      </c>
      <c r="J138" s="8">
        <v>467919.6</v>
      </c>
    </row>
    <row r="139" spans="1:10" ht="20.100000000000001" customHeight="1">
      <c r="A139" s="6" t="s">
        <v>500</v>
      </c>
      <c r="B139" s="24" t="s">
        <v>514</v>
      </c>
      <c r="C139" s="24"/>
      <c r="D139" s="5" t="s">
        <v>515</v>
      </c>
      <c r="E139" s="8">
        <v>0</v>
      </c>
      <c r="F139" s="8">
        <v>8893</v>
      </c>
      <c r="G139" s="8">
        <v>0</v>
      </c>
      <c r="H139" s="8">
        <v>8000</v>
      </c>
      <c r="I139" s="8">
        <v>893</v>
      </c>
      <c r="J139" s="8">
        <v>32148</v>
      </c>
    </row>
    <row r="140" spans="1:10" ht="20.100000000000001" customHeight="1">
      <c r="A140" s="6" t="s">
        <v>500</v>
      </c>
      <c r="B140" s="24" t="s">
        <v>514</v>
      </c>
      <c r="C140" s="24"/>
      <c r="D140" s="5" t="s">
        <v>516</v>
      </c>
      <c r="E140" s="8">
        <v>18.54</v>
      </c>
      <c r="F140" s="8">
        <v>14308.36</v>
      </c>
      <c r="G140" s="8">
        <v>9235</v>
      </c>
      <c r="H140" s="8">
        <v>2141.41</v>
      </c>
      <c r="I140" s="8">
        <v>2931.95</v>
      </c>
      <c r="J140" s="8">
        <v>3183323.93</v>
      </c>
    </row>
    <row r="141" spans="1:10" ht="20.100000000000001" customHeight="1">
      <c r="A141" s="6" t="s">
        <v>500</v>
      </c>
      <c r="B141" s="24" t="s">
        <v>517</v>
      </c>
      <c r="C141" s="24"/>
      <c r="D141" s="5" t="s">
        <v>518</v>
      </c>
      <c r="E141" s="8">
        <v>9.6199999999999992</v>
      </c>
      <c r="F141" s="8">
        <v>15308.94</v>
      </c>
      <c r="G141" s="8">
        <v>9696.75</v>
      </c>
      <c r="H141" s="8">
        <v>3222.24</v>
      </c>
      <c r="I141" s="8">
        <v>2389.9499999999998</v>
      </c>
      <c r="J141" s="8">
        <v>1767264.03</v>
      </c>
    </row>
    <row r="142" spans="1:10" ht="20.100000000000001" customHeight="1">
      <c r="A142" s="6" t="s">
        <v>500</v>
      </c>
      <c r="B142" s="24" t="s">
        <v>517</v>
      </c>
      <c r="C142" s="24"/>
      <c r="D142" s="5" t="s">
        <v>519</v>
      </c>
      <c r="E142" s="8">
        <v>0</v>
      </c>
      <c r="F142" s="8">
        <v>8893</v>
      </c>
      <c r="G142" s="8">
        <v>0</v>
      </c>
      <c r="H142" s="8">
        <v>8000</v>
      </c>
      <c r="I142" s="8">
        <v>893</v>
      </c>
      <c r="J142" s="8">
        <v>64296</v>
      </c>
    </row>
    <row r="143" spans="1:10" ht="20.100000000000001" customHeight="1">
      <c r="A143" s="6" t="s">
        <v>500</v>
      </c>
      <c r="B143" s="24" t="s">
        <v>520</v>
      </c>
      <c r="C143" s="24"/>
      <c r="D143" s="5" t="s">
        <v>521</v>
      </c>
      <c r="E143" s="8">
        <v>0</v>
      </c>
      <c r="F143" s="8">
        <v>8893</v>
      </c>
      <c r="G143" s="8">
        <v>0</v>
      </c>
      <c r="H143" s="8">
        <v>8000</v>
      </c>
      <c r="I143" s="8">
        <v>893</v>
      </c>
      <c r="J143" s="8">
        <v>64296</v>
      </c>
    </row>
    <row r="144" spans="1:10" ht="20.100000000000001" customHeight="1">
      <c r="A144" s="6" t="s">
        <v>500</v>
      </c>
      <c r="B144" s="24" t="s">
        <v>520</v>
      </c>
      <c r="C144" s="24"/>
      <c r="D144" s="5" t="s">
        <v>522</v>
      </c>
      <c r="E144" s="8">
        <v>11.27</v>
      </c>
      <c r="F144" s="8">
        <v>17306.98</v>
      </c>
      <c r="G144" s="8">
        <v>10158.5</v>
      </c>
      <c r="H144" s="8">
        <v>3819.53</v>
      </c>
      <c r="I144" s="8">
        <v>3328.95</v>
      </c>
      <c r="J144" s="8">
        <v>2340595.98</v>
      </c>
    </row>
    <row r="145" spans="1:10" ht="60" customHeight="1">
      <c r="A145" s="6" t="s">
        <v>500</v>
      </c>
      <c r="B145" s="24" t="s">
        <v>523</v>
      </c>
      <c r="C145" s="24"/>
      <c r="D145" s="5" t="s">
        <v>524</v>
      </c>
      <c r="E145" s="8">
        <v>0.5</v>
      </c>
      <c r="F145" s="8">
        <v>11682.28</v>
      </c>
      <c r="G145" s="8">
        <v>10158.5</v>
      </c>
      <c r="H145" s="8">
        <v>1523.78</v>
      </c>
      <c r="I145" s="8">
        <v>0</v>
      </c>
      <c r="J145" s="8">
        <v>70093.679999999993</v>
      </c>
    </row>
    <row r="146" spans="1:10" ht="20.100000000000001" customHeight="1">
      <c r="A146" s="6" t="s">
        <v>500</v>
      </c>
      <c r="B146" s="24" t="s">
        <v>525</v>
      </c>
      <c r="C146" s="24"/>
      <c r="D146" s="5" t="s">
        <v>526</v>
      </c>
      <c r="E146" s="8">
        <v>0.5</v>
      </c>
      <c r="F146" s="8">
        <v>9315.9500000000007</v>
      </c>
      <c r="G146" s="8">
        <v>8666</v>
      </c>
      <c r="H146" s="8">
        <v>649.95000000000005</v>
      </c>
      <c r="I146" s="8">
        <v>0</v>
      </c>
      <c r="J146" s="8">
        <v>55895.7</v>
      </c>
    </row>
    <row r="147" spans="1:10" ht="20.100000000000001" customHeight="1">
      <c r="A147" s="6" t="s">
        <v>500</v>
      </c>
      <c r="B147" s="24" t="s">
        <v>527</v>
      </c>
      <c r="C147" s="24"/>
      <c r="D147" s="5" t="s">
        <v>528</v>
      </c>
      <c r="E147" s="8">
        <v>1</v>
      </c>
      <c r="F147" s="8">
        <v>10439.799999999999</v>
      </c>
      <c r="G147" s="8">
        <v>9178</v>
      </c>
      <c r="H147" s="8">
        <v>1261.8</v>
      </c>
      <c r="I147" s="8">
        <v>0</v>
      </c>
      <c r="J147" s="8">
        <v>125277.6</v>
      </c>
    </row>
    <row r="148" spans="1:10" ht="60" customHeight="1">
      <c r="A148" s="6" t="s">
        <v>500</v>
      </c>
      <c r="B148" s="24" t="s">
        <v>529</v>
      </c>
      <c r="C148" s="24"/>
      <c r="D148" s="5" t="s">
        <v>530</v>
      </c>
      <c r="E148" s="8">
        <v>0.5</v>
      </c>
      <c r="F148" s="8">
        <v>9235</v>
      </c>
      <c r="G148" s="8">
        <v>9235</v>
      </c>
      <c r="H148" s="8">
        <v>0</v>
      </c>
      <c r="I148" s="8">
        <v>0</v>
      </c>
      <c r="J148" s="8">
        <v>55410</v>
      </c>
    </row>
    <row r="149" spans="1:10" ht="20.100000000000001" customHeight="1">
      <c r="A149" s="6" t="s">
        <v>531</v>
      </c>
      <c r="B149" s="24" t="s">
        <v>532</v>
      </c>
      <c r="C149" s="24"/>
      <c r="D149" s="5" t="s">
        <v>533</v>
      </c>
      <c r="E149" s="8">
        <v>1</v>
      </c>
      <c r="F149" s="8">
        <v>8346</v>
      </c>
      <c r="G149" s="8">
        <v>8346</v>
      </c>
      <c r="H149" s="8">
        <v>0</v>
      </c>
      <c r="I149" s="8">
        <v>0</v>
      </c>
      <c r="J149" s="8">
        <v>100152</v>
      </c>
    </row>
    <row r="150" spans="1:10" ht="20.100000000000001" customHeight="1">
      <c r="A150" s="6" t="s">
        <v>531</v>
      </c>
      <c r="B150" s="24" t="s">
        <v>534</v>
      </c>
      <c r="C150" s="24"/>
      <c r="D150" s="5" t="s">
        <v>535</v>
      </c>
      <c r="E150" s="8">
        <v>1</v>
      </c>
      <c r="F150" s="8">
        <v>8650</v>
      </c>
      <c r="G150" s="8">
        <v>8650</v>
      </c>
      <c r="H150" s="8">
        <v>0</v>
      </c>
      <c r="I150" s="8">
        <v>0</v>
      </c>
      <c r="J150" s="8">
        <v>103800</v>
      </c>
    </row>
    <row r="151" spans="1:10" ht="20.100000000000001" customHeight="1">
      <c r="A151" s="6" t="s">
        <v>531</v>
      </c>
      <c r="B151" s="24" t="s">
        <v>536</v>
      </c>
      <c r="C151" s="24"/>
      <c r="D151" s="5" t="s">
        <v>537</v>
      </c>
      <c r="E151" s="8">
        <v>1</v>
      </c>
      <c r="F151" s="8">
        <v>19242</v>
      </c>
      <c r="G151" s="8">
        <v>6254</v>
      </c>
      <c r="H151" s="8">
        <v>0</v>
      </c>
      <c r="I151" s="8">
        <v>12988</v>
      </c>
      <c r="J151" s="8">
        <v>230904</v>
      </c>
    </row>
    <row r="152" spans="1:10" ht="20.100000000000001" customHeight="1">
      <c r="A152" s="6" t="s">
        <v>531</v>
      </c>
      <c r="B152" s="24" t="s">
        <v>538</v>
      </c>
      <c r="C152" s="24"/>
      <c r="D152" s="5" t="s">
        <v>539</v>
      </c>
      <c r="E152" s="8">
        <v>0</v>
      </c>
      <c r="F152" s="8">
        <v>338</v>
      </c>
      <c r="G152" s="8">
        <v>0</v>
      </c>
      <c r="H152" s="8">
        <v>0</v>
      </c>
      <c r="I152" s="8">
        <v>338</v>
      </c>
      <c r="J152" s="8">
        <v>4056</v>
      </c>
    </row>
    <row r="153" spans="1:10" ht="20.100000000000001" customHeight="1">
      <c r="A153" s="6" t="s">
        <v>531</v>
      </c>
      <c r="B153" s="24" t="s">
        <v>538</v>
      </c>
      <c r="C153" s="24"/>
      <c r="D153" s="5" t="s">
        <v>540</v>
      </c>
      <c r="E153" s="8">
        <v>1</v>
      </c>
      <c r="F153" s="8">
        <v>17617</v>
      </c>
      <c r="G153" s="8">
        <v>8346</v>
      </c>
      <c r="H153" s="8">
        <v>0</v>
      </c>
      <c r="I153" s="8">
        <v>9271</v>
      </c>
      <c r="J153" s="8">
        <v>211404</v>
      </c>
    </row>
    <row r="154" spans="1:10" ht="20.100000000000001" customHeight="1">
      <c r="A154" s="6" t="s">
        <v>531</v>
      </c>
      <c r="B154" s="24" t="s">
        <v>541</v>
      </c>
      <c r="C154" s="24"/>
      <c r="D154" s="5" t="s">
        <v>542</v>
      </c>
      <c r="E154" s="8">
        <v>0.5</v>
      </c>
      <c r="F154" s="8">
        <v>6254</v>
      </c>
      <c r="G154" s="8">
        <v>6254</v>
      </c>
      <c r="H154" s="8">
        <v>0</v>
      </c>
      <c r="I154" s="8">
        <v>0</v>
      </c>
      <c r="J154" s="8">
        <v>37524</v>
      </c>
    </row>
    <row r="155" spans="1:10" ht="20.100000000000001" customHeight="1">
      <c r="A155" s="6" t="s">
        <v>531</v>
      </c>
      <c r="B155" s="24" t="s">
        <v>543</v>
      </c>
      <c r="C155" s="24"/>
      <c r="D155" s="5" t="s">
        <v>544</v>
      </c>
      <c r="E155" s="8">
        <v>0.5</v>
      </c>
      <c r="F155" s="8">
        <v>8346</v>
      </c>
      <c r="G155" s="8">
        <v>8346</v>
      </c>
      <c r="H155" s="8">
        <v>0</v>
      </c>
      <c r="I155" s="8">
        <v>0</v>
      </c>
      <c r="J155" s="8">
        <v>50076</v>
      </c>
    </row>
    <row r="156" spans="1:10" ht="20.100000000000001" customHeight="1">
      <c r="A156" s="6" t="s">
        <v>531</v>
      </c>
      <c r="B156" s="24" t="s">
        <v>545</v>
      </c>
      <c r="C156" s="24"/>
      <c r="D156" s="5" t="s">
        <v>546</v>
      </c>
      <c r="E156" s="8">
        <v>2</v>
      </c>
      <c r="F156" s="8">
        <v>17617</v>
      </c>
      <c r="G156" s="8">
        <v>8346</v>
      </c>
      <c r="H156" s="8">
        <v>0</v>
      </c>
      <c r="I156" s="8">
        <v>9271</v>
      </c>
      <c r="J156" s="8">
        <v>422808</v>
      </c>
    </row>
    <row r="157" spans="1:10" ht="20.100000000000001" customHeight="1">
      <c r="A157" s="6" t="s">
        <v>531</v>
      </c>
      <c r="B157" s="24" t="s">
        <v>547</v>
      </c>
      <c r="C157" s="24"/>
      <c r="D157" s="5" t="s">
        <v>548</v>
      </c>
      <c r="E157" s="8">
        <v>1</v>
      </c>
      <c r="F157" s="8">
        <v>17617</v>
      </c>
      <c r="G157" s="8">
        <v>8346</v>
      </c>
      <c r="H157" s="8">
        <v>0</v>
      </c>
      <c r="I157" s="8">
        <v>9271</v>
      </c>
      <c r="J157" s="8">
        <v>211404</v>
      </c>
    </row>
    <row r="158" spans="1:10" ht="20.100000000000001" customHeight="1">
      <c r="A158" s="6" t="s">
        <v>531</v>
      </c>
      <c r="B158" s="24" t="s">
        <v>547</v>
      </c>
      <c r="C158" s="24"/>
      <c r="D158" s="5" t="s">
        <v>549</v>
      </c>
      <c r="E158" s="8">
        <v>0</v>
      </c>
      <c r="F158" s="8">
        <v>338</v>
      </c>
      <c r="G158" s="8">
        <v>0</v>
      </c>
      <c r="H158" s="8">
        <v>0</v>
      </c>
      <c r="I158" s="8">
        <v>338</v>
      </c>
      <c r="J158" s="8">
        <v>4056</v>
      </c>
    </row>
    <row r="159" spans="1:10" ht="20.100000000000001" customHeight="1">
      <c r="A159" s="6" t="s">
        <v>531</v>
      </c>
      <c r="B159" s="24" t="s">
        <v>550</v>
      </c>
      <c r="C159" s="24"/>
      <c r="D159" s="5" t="s">
        <v>551</v>
      </c>
      <c r="E159" s="8">
        <v>1.5</v>
      </c>
      <c r="F159" s="8">
        <v>16522</v>
      </c>
      <c r="G159" s="8">
        <v>6254</v>
      </c>
      <c r="H159" s="8">
        <v>0</v>
      </c>
      <c r="I159" s="8">
        <v>10268</v>
      </c>
      <c r="J159" s="8">
        <v>297396</v>
      </c>
    </row>
    <row r="160" spans="1:10" ht="20.100000000000001" customHeight="1">
      <c r="A160" s="6" t="s">
        <v>531</v>
      </c>
      <c r="B160" s="24" t="s">
        <v>552</v>
      </c>
      <c r="C160" s="24"/>
      <c r="D160" s="5" t="s">
        <v>553</v>
      </c>
      <c r="E160" s="8">
        <v>1</v>
      </c>
      <c r="F160" s="8">
        <v>10197</v>
      </c>
      <c r="G160" s="8">
        <v>10197</v>
      </c>
      <c r="H160" s="8">
        <v>0</v>
      </c>
      <c r="I160" s="8">
        <v>0</v>
      </c>
      <c r="J160" s="8">
        <v>122364</v>
      </c>
    </row>
    <row r="161" spans="1:12" ht="30" customHeight="1">
      <c r="A161" s="31" t="s">
        <v>452</v>
      </c>
      <c r="B161" s="31"/>
      <c r="C161" s="31"/>
      <c r="D161" s="5" t="s">
        <v>438</v>
      </c>
      <c r="E161" s="5" t="s">
        <v>52</v>
      </c>
      <c r="F161" s="5" t="s">
        <v>52</v>
      </c>
      <c r="G161" s="5" t="s">
        <v>52</v>
      </c>
      <c r="H161" s="5" t="s">
        <v>52</v>
      </c>
      <c r="I161" s="5" t="s">
        <v>52</v>
      </c>
      <c r="J161" s="8">
        <f>SUM(J108:J160)</f>
        <v>17857087.489999998</v>
      </c>
    </row>
    <row r="162" spans="1:12" ht="9.9499999999999993" customHeight="1"/>
    <row r="163" spans="1:12" ht="45" customHeight="1">
      <c r="A163" s="29" t="s">
        <v>555</v>
      </c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</row>
    <row r="164" spans="1:12" ht="9.9499999999999993" customHeight="1"/>
    <row r="165" spans="1:12" ht="45" customHeight="1">
      <c r="A165" s="23" t="s">
        <v>455</v>
      </c>
      <c r="B165" s="23" t="s">
        <v>456</v>
      </c>
      <c r="C165" s="23"/>
      <c r="D165" s="23" t="s">
        <v>35</v>
      </c>
      <c r="E165" s="23" t="s">
        <v>457</v>
      </c>
      <c r="F165" s="23" t="s">
        <v>458</v>
      </c>
      <c r="G165" s="23"/>
      <c r="H165" s="23"/>
      <c r="I165" s="23"/>
      <c r="J165" s="23" t="s">
        <v>459</v>
      </c>
    </row>
    <row r="166" spans="1:12" ht="45" customHeight="1">
      <c r="A166" s="23"/>
      <c r="B166" s="23"/>
      <c r="C166" s="30"/>
      <c r="D166" s="23"/>
      <c r="E166" s="23"/>
      <c r="F166" s="23" t="s">
        <v>460</v>
      </c>
      <c r="G166" s="23" t="s">
        <v>53</v>
      </c>
      <c r="H166" s="23"/>
      <c r="I166" s="23"/>
      <c r="J166" s="23"/>
    </row>
    <row r="167" spans="1:12" ht="45" customHeight="1">
      <c r="A167" s="23"/>
      <c r="B167" s="23"/>
      <c r="C167" s="30"/>
      <c r="D167" s="23"/>
      <c r="E167" s="23"/>
      <c r="F167" s="23"/>
      <c r="G167" s="23" t="s">
        <v>461</v>
      </c>
      <c r="H167" s="23" t="s">
        <v>462</v>
      </c>
      <c r="I167" s="23"/>
      <c r="J167" s="23"/>
    </row>
    <row r="168" spans="1:12" ht="45" customHeight="1">
      <c r="A168" s="23"/>
      <c r="B168" s="23"/>
      <c r="C168" s="30"/>
      <c r="D168" s="23"/>
      <c r="E168" s="23"/>
      <c r="F168" s="23"/>
      <c r="G168" s="23"/>
      <c r="H168" s="5" t="s">
        <v>463</v>
      </c>
      <c r="I168" s="5" t="s">
        <v>464</v>
      </c>
      <c r="J168" s="23"/>
    </row>
    <row r="169" spans="1:12" ht="20.100000000000001" customHeight="1">
      <c r="A169" s="5" t="s">
        <v>270</v>
      </c>
      <c r="B169" s="23" t="s">
        <v>374</v>
      </c>
      <c r="C169" s="23"/>
      <c r="D169" s="5" t="s">
        <v>375</v>
      </c>
      <c r="E169" s="5" t="s">
        <v>376</v>
      </c>
      <c r="F169" s="5" t="s">
        <v>377</v>
      </c>
      <c r="G169" s="5" t="s">
        <v>378</v>
      </c>
      <c r="H169" s="5" t="s">
        <v>379</v>
      </c>
      <c r="I169" s="5" t="s">
        <v>380</v>
      </c>
      <c r="J169" s="5" t="s">
        <v>381</v>
      </c>
    </row>
    <row r="170" spans="1:12" ht="20.100000000000001" customHeight="1">
      <c r="A170" s="6" t="s">
        <v>465</v>
      </c>
      <c r="B170" s="24" t="s">
        <v>466</v>
      </c>
      <c r="C170" s="24"/>
      <c r="D170" s="5" t="s">
        <v>43</v>
      </c>
      <c r="E170" s="8">
        <v>1</v>
      </c>
      <c r="F170" s="8">
        <v>77777.7</v>
      </c>
      <c r="G170" s="8">
        <v>47138</v>
      </c>
      <c r="H170" s="8">
        <v>7070.7</v>
      </c>
      <c r="I170" s="8">
        <v>23569</v>
      </c>
      <c r="J170" s="8">
        <v>933332.4</v>
      </c>
    </row>
    <row r="171" spans="1:12" ht="39.950000000000003" customHeight="1">
      <c r="A171" s="6" t="s">
        <v>465</v>
      </c>
      <c r="B171" s="24" t="s">
        <v>467</v>
      </c>
      <c r="C171" s="24"/>
      <c r="D171" s="5" t="s">
        <v>46</v>
      </c>
      <c r="E171" s="8">
        <v>1</v>
      </c>
      <c r="F171" s="8">
        <v>37945.4</v>
      </c>
      <c r="G171" s="8">
        <v>32996</v>
      </c>
      <c r="H171" s="8">
        <v>4949.3999999999996</v>
      </c>
      <c r="I171" s="8">
        <v>0</v>
      </c>
      <c r="J171" s="8">
        <v>455344.8</v>
      </c>
    </row>
    <row r="172" spans="1:12" ht="39.950000000000003" customHeight="1">
      <c r="A172" s="6" t="s">
        <v>465</v>
      </c>
      <c r="B172" s="24" t="s">
        <v>467</v>
      </c>
      <c r="C172" s="24"/>
      <c r="D172" s="5" t="s">
        <v>443</v>
      </c>
      <c r="E172" s="8">
        <v>0</v>
      </c>
      <c r="F172" s="8">
        <v>2786</v>
      </c>
      <c r="G172" s="8">
        <v>0</v>
      </c>
      <c r="H172" s="8">
        <v>0</v>
      </c>
      <c r="I172" s="8">
        <v>2786</v>
      </c>
      <c r="J172" s="8">
        <v>33432</v>
      </c>
    </row>
    <row r="173" spans="1:12" ht="39.950000000000003" customHeight="1">
      <c r="A173" s="6" t="s">
        <v>465</v>
      </c>
      <c r="B173" s="24" t="s">
        <v>468</v>
      </c>
      <c r="C173" s="24"/>
      <c r="D173" s="5" t="s">
        <v>445</v>
      </c>
      <c r="E173" s="8">
        <v>0</v>
      </c>
      <c r="F173" s="8">
        <v>2786</v>
      </c>
      <c r="G173" s="8">
        <v>0</v>
      </c>
      <c r="H173" s="8">
        <v>0</v>
      </c>
      <c r="I173" s="8">
        <v>2786</v>
      </c>
      <c r="J173" s="8">
        <v>33432</v>
      </c>
    </row>
    <row r="174" spans="1:12" ht="39.950000000000003" customHeight="1">
      <c r="A174" s="6" t="s">
        <v>465</v>
      </c>
      <c r="B174" s="24" t="s">
        <v>469</v>
      </c>
      <c r="C174" s="24"/>
      <c r="D174" s="5" t="s">
        <v>447</v>
      </c>
      <c r="E174" s="8">
        <v>1</v>
      </c>
      <c r="F174" s="8">
        <v>37945.4</v>
      </c>
      <c r="G174" s="8">
        <v>32996</v>
      </c>
      <c r="H174" s="8">
        <v>4949.3999999999996</v>
      </c>
      <c r="I174" s="8">
        <v>0</v>
      </c>
      <c r="J174" s="8">
        <v>455344.8</v>
      </c>
    </row>
    <row r="175" spans="1:12" ht="39.950000000000003" customHeight="1">
      <c r="A175" s="6" t="s">
        <v>465</v>
      </c>
      <c r="B175" s="24" t="s">
        <v>470</v>
      </c>
      <c r="C175" s="24"/>
      <c r="D175" s="5" t="s">
        <v>449</v>
      </c>
      <c r="E175" s="8">
        <v>0</v>
      </c>
      <c r="F175" s="8">
        <v>2786</v>
      </c>
      <c r="G175" s="8">
        <v>0</v>
      </c>
      <c r="H175" s="8">
        <v>0</v>
      </c>
      <c r="I175" s="8">
        <v>2786</v>
      </c>
      <c r="J175" s="8">
        <v>33432</v>
      </c>
    </row>
    <row r="176" spans="1:12" ht="39.950000000000003" customHeight="1">
      <c r="A176" s="6" t="s">
        <v>465</v>
      </c>
      <c r="B176" s="24" t="s">
        <v>470</v>
      </c>
      <c r="C176" s="24"/>
      <c r="D176" s="5" t="s">
        <v>451</v>
      </c>
      <c r="E176" s="8">
        <v>1</v>
      </c>
      <c r="F176" s="8">
        <v>37945.4</v>
      </c>
      <c r="G176" s="8">
        <v>32996</v>
      </c>
      <c r="H176" s="8">
        <v>4949.3999999999996</v>
      </c>
      <c r="I176" s="8">
        <v>0</v>
      </c>
      <c r="J176" s="8">
        <v>455344.8</v>
      </c>
    </row>
    <row r="177" spans="1:10" ht="20.100000000000001" customHeight="1">
      <c r="A177" s="6" t="s">
        <v>465</v>
      </c>
      <c r="B177" s="24" t="s">
        <v>347</v>
      </c>
      <c r="C177" s="24"/>
      <c r="D177" s="5" t="s">
        <v>471</v>
      </c>
      <c r="E177" s="8">
        <v>1</v>
      </c>
      <c r="F177" s="8">
        <v>39391</v>
      </c>
      <c r="G177" s="8">
        <v>39391</v>
      </c>
      <c r="H177" s="8">
        <v>0</v>
      </c>
      <c r="I177" s="8">
        <v>0</v>
      </c>
      <c r="J177" s="8">
        <v>472692</v>
      </c>
    </row>
    <row r="178" spans="1:10" ht="20.100000000000001" customHeight="1">
      <c r="A178" s="6" t="s">
        <v>465</v>
      </c>
      <c r="B178" s="24" t="s">
        <v>347</v>
      </c>
      <c r="C178" s="24"/>
      <c r="D178" s="5" t="s">
        <v>472</v>
      </c>
      <c r="E178" s="8">
        <v>0</v>
      </c>
      <c r="F178" s="8">
        <v>2786</v>
      </c>
      <c r="G178" s="8">
        <v>0</v>
      </c>
      <c r="H178" s="8">
        <v>0</v>
      </c>
      <c r="I178" s="8">
        <v>2786</v>
      </c>
      <c r="J178" s="8">
        <v>33432</v>
      </c>
    </row>
    <row r="179" spans="1:10" ht="39.950000000000003" customHeight="1">
      <c r="A179" s="6" t="s">
        <v>465</v>
      </c>
      <c r="B179" s="24" t="s">
        <v>473</v>
      </c>
      <c r="C179" s="24"/>
      <c r="D179" s="5" t="s">
        <v>474</v>
      </c>
      <c r="E179" s="8">
        <v>1</v>
      </c>
      <c r="F179" s="8">
        <v>32996</v>
      </c>
      <c r="G179" s="8">
        <v>32996</v>
      </c>
      <c r="H179" s="8">
        <v>0</v>
      </c>
      <c r="I179" s="8">
        <v>0</v>
      </c>
      <c r="J179" s="8">
        <v>395952</v>
      </c>
    </row>
    <row r="180" spans="1:10" ht="20.100000000000001" customHeight="1">
      <c r="A180" s="6" t="s">
        <v>475</v>
      </c>
      <c r="B180" s="24" t="s">
        <v>466</v>
      </c>
      <c r="C180" s="24"/>
      <c r="D180" s="5" t="s">
        <v>476</v>
      </c>
      <c r="E180" s="8">
        <v>0</v>
      </c>
      <c r="F180" s="8">
        <v>5141</v>
      </c>
      <c r="G180" s="8">
        <v>0</v>
      </c>
      <c r="H180" s="8">
        <v>0</v>
      </c>
      <c r="I180" s="8">
        <v>5141</v>
      </c>
      <c r="J180" s="8">
        <v>61692</v>
      </c>
    </row>
    <row r="181" spans="1:10" ht="20.100000000000001" customHeight="1">
      <c r="A181" s="6" t="s">
        <v>475</v>
      </c>
      <c r="B181" s="24" t="s">
        <v>477</v>
      </c>
      <c r="C181" s="24"/>
      <c r="D181" s="5" t="s">
        <v>478</v>
      </c>
      <c r="E181" s="8">
        <v>1</v>
      </c>
      <c r="F181" s="8">
        <v>6568.59</v>
      </c>
      <c r="G181" s="8">
        <v>3968.59</v>
      </c>
      <c r="H181" s="8">
        <v>0</v>
      </c>
      <c r="I181" s="8">
        <v>2600</v>
      </c>
      <c r="J181" s="8">
        <v>78823.08</v>
      </c>
    </row>
    <row r="182" spans="1:10" ht="39.950000000000003" customHeight="1">
      <c r="A182" s="6" t="s">
        <v>475</v>
      </c>
      <c r="B182" s="24" t="s">
        <v>479</v>
      </c>
      <c r="C182" s="24"/>
      <c r="D182" s="5" t="s">
        <v>480</v>
      </c>
      <c r="E182" s="8">
        <v>1</v>
      </c>
      <c r="F182" s="8">
        <v>3853</v>
      </c>
      <c r="G182" s="8">
        <v>3853</v>
      </c>
      <c r="H182" s="8">
        <v>0</v>
      </c>
      <c r="I182" s="8">
        <v>0</v>
      </c>
      <c r="J182" s="8">
        <v>46236</v>
      </c>
    </row>
    <row r="183" spans="1:10" ht="20.100000000000001" customHeight="1">
      <c r="A183" s="6" t="s">
        <v>475</v>
      </c>
      <c r="B183" s="24" t="s">
        <v>481</v>
      </c>
      <c r="C183" s="24"/>
      <c r="D183" s="5" t="s">
        <v>482</v>
      </c>
      <c r="E183" s="8">
        <v>0</v>
      </c>
      <c r="F183" s="8">
        <v>1500</v>
      </c>
      <c r="G183" s="8">
        <v>0</v>
      </c>
      <c r="H183" s="8">
        <v>0</v>
      </c>
      <c r="I183" s="8">
        <v>1500</v>
      </c>
      <c r="J183" s="8">
        <v>18000</v>
      </c>
    </row>
    <row r="184" spans="1:10" ht="39.950000000000003" customHeight="1">
      <c r="A184" s="6" t="s">
        <v>475</v>
      </c>
      <c r="B184" s="24" t="s">
        <v>469</v>
      </c>
      <c r="C184" s="24"/>
      <c r="D184" s="5" t="s">
        <v>483</v>
      </c>
      <c r="E184" s="8">
        <v>0</v>
      </c>
      <c r="F184" s="8">
        <v>2786</v>
      </c>
      <c r="G184" s="8">
        <v>0</v>
      </c>
      <c r="H184" s="8">
        <v>0</v>
      </c>
      <c r="I184" s="8">
        <v>2786</v>
      </c>
      <c r="J184" s="8">
        <v>33432</v>
      </c>
    </row>
    <row r="185" spans="1:10" ht="20.100000000000001" customHeight="1">
      <c r="A185" s="6" t="s">
        <v>475</v>
      </c>
      <c r="B185" s="24" t="s">
        <v>484</v>
      </c>
      <c r="C185" s="24"/>
      <c r="D185" s="5" t="s">
        <v>485</v>
      </c>
      <c r="E185" s="8">
        <v>1</v>
      </c>
      <c r="F185" s="8">
        <v>6881.0856999999996</v>
      </c>
      <c r="G185" s="8">
        <v>4212</v>
      </c>
      <c r="H185" s="8">
        <v>168.48</v>
      </c>
      <c r="I185" s="8">
        <v>2500.6057000000001</v>
      </c>
      <c r="J185" s="8">
        <v>82573.03</v>
      </c>
    </row>
    <row r="186" spans="1:10" ht="20.100000000000001" customHeight="1">
      <c r="A186" s="6" t="s">
        <v>475</v>
      </c>
      <c r="B186" s="24" t="s">
        <v>486</v>
      </c>
      <c r="C186" s="24"/>
      <c r="D186" s="5" t="s">
        <v>487</v>
      </c>
      <c r="E186" s="8">
        <v>1</v>
      </c>
      <c r="F186" s="8">
        <v>4939.33</v>
      </c>
      <c r="G186" s="8">
        <v>3968.59</v>
      </c>
      <c r="H186" s="8">
        <v>158.74</v>
      </c>
      <c r="I186" s="8">
        <v>812</v>
      </c>
      <c r="J186" s="8">
        <v>59271.96</v>
      </c>
    </row>
    <row r="187" spans="1:10" ht="20.100000000000001" customHeight="1">
      <c r="A187" s="6" t="s">
        <v>475</v>
      </c>
      <c r="B187" s="24" t="s">
        <v>488</v>
      </c>
      <c r="C187" s="24"/>
      <c r="D187" s="5" t="s">
        <v>489</v>
      </c>
      <c r="E187" s="8">
        <v>3</v>
      </c>
      <c r="F187" s="8">
        <v>5560.59</v>
      </c>
      <c r="G187" s="8">
        <v>3968.59</v>
      </c>
      <c r="H187" s="8">
        <v>0</v>
      </c>
      <c r="I187" s="8">
        <v>1592</v>
      </c>
      <c r="J187" s="8">
        <v>200181.24</v>
      </c>
    </row>
    <row r="188" spans="1:10" ht="20.100000000000001" customHeight="1">
      <c r="A188" s="6" t="s">
        <v>475</v>
      </c>
      <c r="B188" s="24" t="s">
        <v>490</v>
      </c>
      <c r="C188" s="24"/>
      <c r="D188" s="5" t="s">
        <v>491</v>
      </c>
      <c r="E188" s="8">
        <v>0.5</v>
      </c>
      <c r="F188" s="8">
        <v>3853</v>
      </c>
      <c r="G188" s="8">
        <v>3853</v>
      </c>
      <c r="H188" s="8">
        <v>0</v>
      </c>
      <c r="I188" s="8">
        <v>0</v>
      </c>
      <c r="J188" s="8">
        <v>23118</v>
      </c>
    </row>
    <row r="189" spans="1:10" ht="20.100000000000001" customHeight="1">
      <c r="A189" s="6" t="s">
        <v>475</v>
      </c>
      <c r="B189" s="24" t="s">
        <v>492</v>
      </c>
      <c r="C189" s="24"/>
      <c r="D189" s="5" t="s">
        <v>493</v>
      </c>
      <c r="E189" s="8">
        <v>1</v>
      </c>
      <c r="F189" s="8">
        <v>3853</v>
      </c>
      <c r="G189" s="8">
        <v>3853</v>
      </c>
      <c r="H189" s="8">
        <v>0</v>
      </c>
      <c r="I189" s="8">
        <v>0</v>
      </c>
      <c r="J189" s="8">
        <v>46236</v>
      </c>
    </row>
    <row r="190" spans="1:10" ht="39.950000000000003" customHeight="1">
      <c r="A190" s="6" t="s">
        <v>475</v>
      </c>
      <c r="B190" s="24" t="s">
        <v>494</v>
      </c>
      <c r="C190" s="24"/>
      <c r="D190" s="5" t="s">
        <v>495</v>
      </c>
      <c r="E190" s="8">
        <v>1</v>
      </c>
      <c r="F190" s="8">
        <v>4876.1809999999996</v>
      </c>
      <c r="G190" s="8">
        <v>4084.18</v>
      </c>
      <c r="H190" s="8">
        <v>0</v>
      </c>
      <c r="I190" s="8">
        <v>792.00099999999998</v>
      </c>
      <c r="J190" s="8">
        <v>58514.17</v>
      </c>
    </row>
    <row r="191" spans="1:10" ht="20.100000000000001" customHeight="1">
      <c r="A191" s="6" t="s">
        <v>475</v>
      </c>
      <c r="B191" s="24" t="s">
        <v>496</v>
      </c>
      <c r="C191" s="24"/>
      <c r="D191" s="5" t="s">
        <v>497</v>
      </c>
      <c r="E191" s="8">
        <v>1</v>
      </c>
      <c r="F191" s="8">
        <v>13830.8266</v>
      </c>
      <c r="G191" s="8">
        <v>4212</v>
      </c>
      <c r="H191" s="8">
        <v>1053</v>
      </c>
      <c r="I191" s="8">
        <v>8565.8266000000003</v>
      </c>
      <c r="J191" s="8">
        <v>165969.92000000001</v>
      </c>
    </row>
    <row r="192" spans="1:10" ht="20.100000000000001" customHeight="1">
      <c r="A192" s="6" t="s">
        <v>475</v>
      </c>
      <c r="B192" s="24" t="s">
        <v>498</v>
      </c>
      <c r="C192" s="24"/>
      <c r="D192" s="5" t="s">
        <v>499</v>
      </c>
      <c r="E192" s="8">
        <v>1</v>
      </c>
      <c r="F192" s="8">
        <v>3853</v>
      </c>
      <c r="G192" s="8">
        <v>3853</v>
      </c>
      <c r="H192" s="8">
        <v>0</v>
      </c>
      <c r="I192" s="8">
        <v>0</v>
      </c>
      <c r="J192" s="8">
        <v>46236</v>
      </c>
    </row>
    <row r="193" spans="1:10" ht="39.950000000000003" customHeight="1">
      <c r="A193" s="6" t="s">
        <v>500</v>
      </c>
      <c r="B193" s="24" t="s">
        <v>501</v>
      </c>
      <c r="C193" s="24"/>
      <c r="D193" s="5" t="s">
        <v>502</v>
      </c>
      <c r="E193" s="8">
        <v>1</v>
      </c>
      <c r="F193" s="8">
        <v>19242</v>
      </c>
      <c r="G193" s="8">
        <v>9696.75</v>
      </c>
      <c r="H193" s="8">
        <v>1454.51</v>
      </c>
      <c r="I193" s="8">
        <v>8090.74</v>
      </c>
      <c r="J193" s="8">
        <v>230904</v>
      </c>
    </row>
    <row r="194" spans="1:10" ht="20.100000000000001" customHeight="1">
      <c r="A194" s="6" t="s">
        <v>500</v>
      </c>
      <c r="B194" s="24" t="s">
        <v>503</v>
      </c>
      <c r="C194" s="24"/>
      <c r="D194" s="5" t="s">
        <v>504</v>
      </c>
      <c r="E194" s="8">
        <v>1</v>
      </c>
      <c r="F194" s="8">
        <v>10554.7</v>
      </c>
      <c r="G194" s="8">
        <v>9178</v>
      </c>
      <c r="H194" s="8">
        <v>1376.7</v>
      </c>
      <c r="I194" s="8">
        <v>0</v>
      </c>
      <c r="J194" s="8">
        <v>126656.4</v>
      </c>
    </row>
    <row r="195" spans="1:10" ht="39.950000000000003" customHeight="1">
      <c r="A195" s="6" t="s">
        <v>500</v>
      </c>
      <c r="B195" s="24" t="s">
        <v>505</v>
      </c>
      <c r="C195" s="24"/>
      <c r="D195" s="5" t="s">
        <v>506</v>
      </c>
      <c r="E195" s="8">
        <v>0</v>
      </c>
      <c r="F195" s="8">
        <v>8893</v>
      </c>
      <c r="G195" s="8">
        <v>0</v>
      </c>
      <c r="H195" s="8">
        <v>8000</v>
      </c>
      <c r="I195" s="8">
        <v>893</v>
      </c>
      <c r="J195" s="8">
        <v>32148</v>
      </c>
    </row>
    <row r="196" spans="1:10" ht="39.950000000000003" customHeight="1">
      <c r="A196" s="6" t="s">
        <v>500</v>
      </c>
      <c r="B196" s="24" t="s">
        <v>505</v>
      </c>
      <c r="C196" s="24"/>
      <c r="D196" s="5" t="s">
        <v>507</v>
      </c>
      <c r="E196" s="8">
        <v>13.62</v>
      </c>
      <c r="F196" s="8">
        <v>19372.588</v>
      </c>
      <c r="G196" s="8">
        <v>9178</v>
      </c>
      <c r="H196" s="8">
        <v>1805.24</v>
      </c>
      <c r="I196" s="8">
        <v>8389.348</v>
      </c>
      <c r="J196" s="8">
        <v>2824523.33</v>
      </c>
    </row>
    <row r="197" spans="1:10" ht="39.950000000000003" customHeight="1">
      <c r="A197" s="6" t="s">
        <v>500</v>
      </c>
      <c r="B197" s="24" t="s">
        <v>508</v>
      </c>
      <c r="C197" s="24"/>
      <c r="D197" s="5" t="s">
        <v>509</v>
      </c>
      <c r="E197" s="8">
        <v>0</v>
      </c>
      <c r="F197" s="8">
        <v>8893</v>
      </c>
      <c r="G197" s="8">
        <v>0</v>
      </c>
      <c r="H197" s="8">
        <v>8000</v>
      </c>
      <c r="I197" s="8">
        <v>893</v>
      </c>
      <c r="J197" s="8">
        <v>10716</v>
      </c>
    </row>
    <row r="198" spans="1:10" ht="39.950000000000003" customHeight="1">
      <c r="A198" s="6" t="s">
        <v>500</v>
      </c>
      <c r="B198" s="24" t="s">
        <v>508</v>
      </c>
      <c r="C198" s="24"/>
      <c r="D198" s="5" t="s">
        <v>510</v>
      </c>
      <c r="E198" s="8">
        <v>2</v>
      </c>
      <c r="F198" s="8">
        <v>15259.21</v>
      </c>
      <c r="G198" s="8">
        <v>9636.9</v>
      </c>
      <c r="H198" s="8">
        <v>2168.31</v>
      </c>
      <c r="I198" s="8">
        <v>3454</v>
      </c>
      <c r="J198" s="8">
        <v>366221.04</v>
      </c>
    </row>
    <row r="199" spans="1:10" ht="39.950000000000003" customHeight="1">
      <c r="A199" s="6" t="s">
        <v>500</v>
      </c>
      <c r="B199" s="24" t="s">
        <v>511</v>
      </c>
      <c r="C199" s="24"/>
      <c r="D199" s="5" t="s">
        <v>512</v>
      </c>
      <c r="E199" s="8">
        <v>0</v>
      </c>
      <c r="F199" s="8">
        <v>8893</v>
      </c>
      <c r="G199" s="8">
        <v>0</v>
      </c>
      <c r="H199" s="8">
        <v>8000</v>
      </c>
      <c r="I199" s="8">
        <v>893</v>
      </c>
      <c r="J199" s="8">
        <v>21432</v>
      </c>
    </row>
    <row r="200" spans="1:10" ht="39.950000000000003" customHeight="1">
      <c r="A200" s="6" t="s">
        <v>500</v>
      </c>
      <c r="B200" s="24" t="s">
        <v>511</v>
      </c>
      <c r="C200" s="24"/>
      <c r="D200" s="5" t="s">
        <v>513</v>
      </c>
      <c r="E200" s="8">
        <v>2</v>
      </c>
      <c r="F200" s="8">
        <v>19496.650000000001</v>
      </c>
      <c r="G200" s="8">
        <v>10095.799999999999</v>
      </c>
      <c r="H200" s="8">
        <v>5300.3</v>
      </c>
      <c r="I200" s="8">
        <v>4100.55</v>
      </c>
      <c r="J200" s="8">
        <v>467919.6</v>
      </c>
    </row>
    <row r="201" spans="1:10" ht="20.100000000000001" customHeight="1">
      <c r="A201" s="6" t="s">
        <v>500</v>
      </c>
      <c r="B201" s="24" t="s">
        <v>514</v>
      </c>
      <c r="C201" s="24"/>
      <c r="D201" s="5" t="s">
        <v>515</v>
      </c>
      <c r="E201" s="8">
        <v>0</v>
      </c>
      <c r="F201" s="8">
        <v>8893</v>
      </c>
      <c r="G201" s="8">
        <v>0</v>
      </c>
      <c r="H201" s="8">
        <v>8000</v>
      </c>
      <c r="I201" s="8">
        <v>893</v>
      </c>
      <c r="J201" s="8">
        <v>32148</v>
      </c>
    </row>
    <row r="202" spans="1:10" ht="20.100000000000001" customHeight="1">
      <c r="A202" s="6" t="s">
        <v>500</v>
      </c>
      <c r="B202" s="24" t="s">
        <v>514</v>
      </c>
      <c r="C202" s="24"/>
      <c r="D202" s="5" t="s">
        <v>516</v>
      </c>
      <c r="E202" s="8">
        <v>18.54</v>
      </c>
      <c r="F202" s="8">
        <v>14308.36</v>
      </c>
      <c r="G202" s="8">
        <v>9235</v>
      </c>
      <c r="H202" s="8">
        <v>2141.41</v>
      </c>
      <c r="I202" s="8">
        <v>2931.95</v>
      </c>
      <c r="J202" s="8">
        <v>3183323.93</v>
      </c>
    </row>
    <row r="203" spans="1:10" ht="20.100000000000001" customHeight="1">
      <c r="A203" s="6" t="s">
        <v>500</v>
      </c>
      <c r="B203" s="24" t="s">
        <v>517</v>
      </c>
      <c r="C203" s="24"/>
      <c r="D203" s="5" t="s">
        <v>518</v>
      </c>
      <c r="E203" s="8">
        <v>9.6199999999999992</v>
      </c>
      <c r="F203" s="8">
        <v>15308.94</v>
      </c>
      <c r="G203" s="8">
        <v>9696.75</v>
      </c>
      <c r="H203" s="8">
        <v>3222.24</v>
      </c>
      <c r="I203" s="8">
        <v>2389.9499999999998</v>
      </c>
      <c r="J203" s="8">
        <v>1767264.03</v>
      </c>
    </row>
    <row r="204" spans="1:10" ht="20.100000000000001" customHeight="1">
      <c r="A204" s="6" t="s">
        <v>500</v>
      </c>
      <c r="B204" s="24" t="s">
        <v>517</v>
      </c>
      <c r="C204" s="24"/>
      <c r="D204" s="5" t="s">
        <v>519</v>
      </c>
      <c r="E204" s="8">
        <v>0</v>
      </c>
      <c r="F204" s="8">
        <v>8893</v>
      </c>
      <c r="G204" s="8">
        <v>0</v>
      </c>
      <c r="H204" s="8">
        <v>8000</v>
      </c>
      <c r="I204" s="8">
        <v>893</v>
      </c>
      <c r="J204" s="8">
        <v>64296</v>
      </c>
    </row>
    <row r="205" spans="1:10" ht="20.100000000000001" customHeight="1">
      <c r="A205" s="6" t="s">
        <v>500</v>
      </c>
      <c r="B205" s="24" t="s">
        <v>520</v>
      </c>
      <c r="C205" s="24"/>
      <c r="D205" s="5" t="s">
        <v>521</v>
      </c>
      <c r="E205" s="8">
        <v>0</v>
      </c>
      <c r="F205" s="8">
        <v>8893</v>
      </c>
      <c r="G205" s="8">
        <v>0</v>
      </c>
      <c r="H205" s="8">
        <v>8000</v>
      </c>
      <c r="I205" s="8">
        <v>893</v>
      </c>
      <c r="J205" s="8">
        <v>64296</v>
      </c>
    </row>
    <row r="206" spans="1:10" ht="20.100000000000001" customHeight="1">
      <c r="A206" s="6" t="s">
        <v>500</v>
      </c>
      <c r="B206" s="24" t="s">
        <v>520</v>
      </c>
      <c r="C206" s="24"/>
      <c r="D206" s="5" t="s">
        <v>522</v>
      </c>
      <c r="E206" s="8">
        <v>11.27</v>
      </c>
      <c r="F206" s="8">
        <v>17306.98</v>
      </c>
      <c r="G206" s="8">
        <v>10158.5</v>
      </c>
      <c r="H206" s="8">
        <v>3819.53</v>
      </c>
      <c r="I206" s="8">
        <v>3328.95</v>
      </c>
      <c r="J206" s="8">
        <v>2340595.98</v>
      </c>
    </row>
    <row r="207" spans="1:10" ht="60" customHeight="1">
      <c r="A207" s="6" t="s">
        <v>500</v>
      </c>
      <c r="B207" s="24" t="s">
        <v>523</v>
      </c>
      <c r="C207" s="24"/>
      <c r="D207" s="5" t="s">
        <v>524</v>
      </c>
      <c r="E207" s="8">
        <v>0.5</v>
      </c>
      <c r="F207" s="8">
        <v>11682.28</v>
      </c>
      <c r="G207" s="8">
        <v>10158.5</v>
      </c>
      <c r="H207" s="8">
        <v>1523.78</v>
      </c>
      <c r="I207" s="8">
        <v>0</v>
      </c>
      <c r="J207" s="8">
        <v>70093.679999999993</v>
      </c>
    </row>
    <row r="208" spans="1:10" ht="20.100000000000001" customHeight="1">
      <c r="A208" s="6" t="s">
        <v>500</v>
      </c>
      <c r="B208" s="24" t="s">
        <v>525</v>
      </c>
      <c r="C208" s="24"/>
      <c r="D208" s="5" t="s">
        <v>526</v>
      </c>
      <c r="E208" s="8">
        <v>0.5</v>
      </c>
      <c r="F208" s="8">
        <v>9315.9500000000007</v>
      </c>
      <c r="G208" s="8">
        <v>8666</v>
      </c>
      <c r="H208" s="8">
        <v>649.95000000000005</v>
      </c>
      <c r="I208" s="8">
        <v>0</v>
      </c>
      <c r="J208" s="8">
        <v>55895.7</v>
      </c>
    </row>
    <row r="209" spans="1:10" ht="20.100000000000001" customHeight="1">
      <c r="A209" s="6" t="s">
        <v>500</v>
      </c>
      <c r="B209" s="24" t="s">
        <v>527</v>
      </c>
      <c r="C209" s="24"/>
      <c r="D209" s="5" t="s">
        <v>528</v>
      </c>
      <c r="E209" s="8">
        <v>1</v>
      </c>
      <c r="F209" s="8">
        <v>10439.799999999999</v>
      </c>
      <c r="G209" s="8">
        <v>9178</v>
      </c>
      <c r="H209" s="8">
        <v>1261.8</v>
      </c>
      <c r="I209" s="8">
        <v>0</v>
      </c>
      <c r="J209" s="8">
        <v>125277.6</v>
      </c>
    </row>
    <row r="210" spans="1:10" ht="60" customHeight="1">
      <c r="A210" s="6" t="s">
        <v>500</v>
      </c>
      <c r="B210" s="24" t="s">
        <v>529</v>
      </c>
      <c r="C210" s="24"/>
      <c r="D210" s="5" t="s">
        <v>530</v>
      </c>
      <c r="E210" s="8">
        <v>0.5</v>
      </c>
      <c r="F210" s="8">
        <v>9235</v>
      </c>
      <c r="G210" s="8">
        <v>9235</v>
      </c>
      <c r="H210" s="8">
        <v>0</v>
      </c>
      <c r="I210" s="8">
        <v>0</v>
      </c>
      <c r="J210" s="8">
        <v>55410</v>
      </c>
    </row>
    <row r="211" spans="1:10" ht="20.100000000000001" customHeight="1">
      <c r="A211" s="6" t="s">
        <v>531</v>
      </c>
      <c r="B211" s="24" t="s">
        <v>532</v>
      </c>
      <c r="C211" s="24"/>
      <c r="D211" s="5" t="s">
        <v>533</v>
      </c>
      <c r="E211" s="8">
        <v>1</v>
      </c>
      <c r="F211" s="8">
        <v>8346</v>
      </c>
      <c r="G211" s="8">
        <v>8346</v>
      </c>
      <c r="H211" s="8">
        <v>0</v>
      </c>
      <c r="I211" s="8">
        <v>0</v>
      </c>
      <c r="J211" s="8">
        <v>100152</v>
      </c>
    </row>
    <row r="212" spans="1:10" ht="20.100000000000001" customHeight="1">
      <c r="A212" s="6" t="s">
        <v>531</v>
      </c>
      <c r="B212" s="24" t="s">
        <v>534</v>
      </c>
      <c r="C212" s="24"/>
      <c r="D212" s="5" t="s">
        <v>535</v>
      </c>
      <c r="E212" s="8">
        <v>1</v>
      </c>
      <c r="F212" s="8">
        <v>8650</v>
      </c>
      <c r="G212" s="8">
        <v>8650</v>
      </c>
      <c r="H212" s="8">
        <v>0</v>
      </c>
      <c r="I212" s="8">
        <v>0</v>
      </c>
      <c r="J212" s="8">
        <v>103800</v>
      </c>
    </row>
    <row r="213" spans="1:10" ht="20.100000000000001" customHeight="1">
      <c r="A213" s="6" t="s">
        <v>531</v>
      </c>
      <c r="B213" s="24" t="s">
        <v>536</v>
      </c>
      <c r="C213" s="24"/>
      <c r="D213" s="5" t="s">
        <v>537</v>
      </c>
      <c r="E213" s="8">
        <v>1</v>
      </c>
      <c r="F213" s="8">
        <v>19242</v>
      </c>
      <c r="G213" s="8">
        <v>6254</v>
      </c>
      <c r="H213" s="8">
        <v>0</v>
      </c>
      <c r="I213" s="8">
        <v>12988</v>
      </c>
      <c r="J213" s="8">
        <v>230904</v>
      </c>
    </row>
    <row r="214" spans="1:10" ht="20.100000000000001" customHeight="1">
      <c r="A214" s="6" t="s">
        <v>531</v>
      </c>
      <c r="B214" s="24" t="s">
        <v>538</v>
      </c>
      <c r="C214" s="24"/>
      <c r="D214" s="5" t="s">
        <v>539</v>
      </c>
      <c r="E214" s="8">
        <v>0</v>
      </c>
      <c r="F214" s="8">
        <v>338</v>
      </c>
      <c r="G214" s="8">
        <v>0</v>
      </c>
      <c r="H214" s="8">
        <v>0</v>
      </c>
      <c r="I214" s="8">
        <v>338</v>
      </c>
      <c r="J214" s="8">
        <v>4056</v>
      </c>
    </row>
    <row r="215" spans="1:10" ht="20.100000000000001" customHeight="1">
      <c r="A215" s="6" t="s">
        <v>531</v>
      </c>
      <c r="B215" s="24" t="s">
        <v>538</v>
      </c>
      <c r="C215" s="24"/>
      <c r="D215" s="5" t="s">
        <v>540</v>
      </c>
      <c r="E215" s="8">
        <v>1</v>
      </c>
      <c r="F215" s="8">
        <v>17617</v>
      </c>
      <c r="G215" s="8">
        <v>8346</v>
      </c>
      <c r="H215" s="8">
        <v>0</v>
      </c>
      <c r="I215" s="8">
        <v>9271</v>
      </c>
      <c r="J215" s="8">
        <v>211404</v>
      </c>
    </row>
    <row r="216" spans="1:10" ht="20.100000000000001" customHeight="1">
      <c r="A216" s="6" t="s">
        <v>531</v>
      </c>
      <c r="B216" s="24" t="s">
        <v>541</v>
      </c>
      <c r="C216" s="24"/>
      <c r="D216" s="5" t="s">
        <v>542</v>
      </c>
      <c r="E216" s="8">
        <v>0.5</v>
      </c>
      <c r="F216" s="8">
        <v>6254</v>
      </c>
      <c r="G216" s="8">
        <v>6254</v>
      </c>
      <c r="H216" s="8">
        <v>0</v>
      </c>
      <c r="I216" s="8">
        <v>0</v>
      </c>
      <c r="J216" s="8">
        <v>37524</v>
      </c>
    </row>
    <row r="217" spans="1:10" ht="20.100000000000001" customHeight="1">
      <c r="A217" s="6" t="s">
        <v>531</v>
      </c>
      <c r="B217" s="24" t="s">
        <v>543</v>
      </c>
      <c r="C217" s="24"/>
      <c r="D217" s="5" t="s">
        <v>544</v>
      </c>
      <c r="E217" s="8">
        <v>0.5</v>
      </c>
      <c r="F217" s="8">
        <v>8346</v>
      </c>
      <c r="G217" s="8">
        <v>8346</v>
      </c>
      <c r="H217" s="8">
        <v>0</v>
      </c>
      <c r="I217" s="8">
        <v>0</v>
      </c>
      <c r="J217" s="8">
        <v>50076</v>
      </c>
    </row>
    <row r="218" spans="1:10" ht="20.100000000000001" customHeight="1">
      <c r="A218" s="6" t="s">
        <v>531</v>
      </c>
      <c r="B218" s="24" t="s">
        <v>545</v>
      </c>
      <c r="C218" s="24"/>
      <c r="D218" s="5" t="s">
        <v>546</v>
      </c>
      <c r="E218" s="8">
        <v>2</v>
      </c>
      <c r="F218" s="8">
        <v>17617</v>
      </c>
      <c r="G218" s="8">
        <v>8346</v>
      </c>
      <c r="H218" s="8">
        <v>0</v>
      </c>
      <c r="I218" s="8">
        <v>9271</v>
      </c>
      <c r="J218" s="8">
        <v>422808</v>
      </c>
    </row>
    <row r="219" spans="1:10" ht="20.100000000000001" customHeight="1">
      <c r="A219" s="6" t="s">
        <v>531</v>
      </c>
      <c r="B219" s="24" t="s">
        <v>547</v>
      </c>
      <c r="C219" s="24"/>
      <c r="D219" s="5" t="s">
        <v>548</v>
      </c>
      <c r="E219" s="8">
        <v>1</v>
      </c>
      <c r="F219" s="8">
        <v>17617</v>
      </c>
      <c r="G219" s="8">
        <v>8346</v>
      </c>
      <c r="H219" s="8">
        <v>0</v>
      </c>
      <c r="I219" s="8">
        <v>9271</v>
      </c>
      <c r="J219" s="8">
        <v>211404</v>
      </c>
    </row>
    <row r="220" spans="1:10" ht="20.100000000000001" customHeight="1">
      <c r="A220" s="6" t="s">
        <v>531</v>
      </c>
      <c r="B220" s="24" t="s">
        <v>547</v>
      </c>
      <c r="C220" s="24"/>
      <c r="D220" s="5" t="s">
        <v>549</v>
      </c>
      <c r="E220" s="8">
        <v>0</v>
      </c>
      <c r="F220" s="8">
        <v>338</v>
      </c>
      <c r="G220" s="8">
        <v>0</v>
      </c>
      <c r="H220" s="8">
        <v>0</v>
      </c>
      <c r="I220" s="8">
        <v>338</v>
      </c>
      <c r="J220" s="8">
        <v>4056</v>
      </c>
    </row>
    <row r="221" spans="1:10" ht="20.100000000000001" customHeight="1">
      <c r="A221" s="6" t="s">
        <v>531</v>
      </c>
      <c r="B221" s="24" t="s">
        <v>550</v>
      </c>
      <c r="C221" s="24"/>
      <c r="D221" s="5" t="s">
        <v>551</v>
      </c>
      <c r="E221" s="8">
        <v>1.5</v>
      </c>
      <c r="F221" s="8">
        <v>16522</v>
      </c>
      <c r="G221" s="8">
        <v>6254</v>
      </c>
      <c r="H221" s="8">
        <v>0</v>
      </c>
      <c r="I221" s="8">
        <v>10268</v>
      </c>
      <c r="J221" s="8">
        <v>297396</v>
      </c>
    </row>
    <row r="222" spans="1:10" ht="20.100000000000001" customHeight="1">
      <c r="A222" s="6" t="s">
        <v>531</v>
      </c>
      <c r="B222" s="24" t="s">
        <v>552</v>
      </c>
      <c r="C222" s="24"/>
      <c r="D222" s="5" t="s">
        <v>553</v>
      </c>
      <c r="E222" s="8">
        <v>1</v>
      </c>
      <c r="F222" s="8">
        <v>10197</v>
      </c>
      <c r="G222" s="8">
        <v>10197</v>
      </c>
      <c r="H222" s="8">
        <v>0</v>
      </c>
      <c r="I222" s="8">
        <v>0</v>
      </c>
      <c r="J222" s="8">
        <v>122364</v>
      </c>
    </row>
    <row r="223" spans="1:10" ht="30" customHeight="1">
      <c r="A223" s="31" t="s">
        <v>452</v>
      </c>
      <c r="B223" s="31"/>
      <c r="C223" s="31"/>
      <c r="D223" s="5" t="s">
        <v>438</v>
      </c>
      <c r="E223" s="5" t="s">
        <v>52</v>
      </c>
      <c r="F223" s="5" t="s">
        <v>52</v>
      </c>
      <c r="G223" s="5" t="s">
        <v>52</v>
      </c>
      <c r="H223" s="5" t="s">
        <v>52</v>
      </c>
      <c r="I223" s="5" t="s">
        <v>52</v>
      </c>
      <c r="J223" s="8">
        <f>SUM(J170:J222)</f>
        <v>17857087.489999998</v>
      </c>
    </row>
    <row r="224" spans="1:10" ht="9.9499999999999993" customHeight="1"/>
    <row r="225" spans="1:12" ht="45" customHeight="1">
      <c r="A225" s="29" t="s">
        <v>556</v>
      </c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</row>
    <row r="226" spans="1:12" ht="9.9499999999999993" customHeight="1"/>
    <row r="227" spans="1:12" ht="45" customHeight="1">
      <c r="A227" s="23" t="s">
        <v>557</v>
      </c>
      <c r="B227" s="23"/>
      <c r="C227" s="23" t="s">
        <v>35</v>
      </c>
      <c r="D227" s="23" t="s">
        <v>366</v>
      </c>
      <c r="E227" s="23"/>
      <c r="F227" s="23"/>
      <c r="G227" s="23" t="s">
        <v>367</v>
      </c>
      <c r="H227" s="23"/>
      <c r="I227" s="23"/>
      <c r="J227" s="23" t="s">
        <v>368</v>
      </c>
      <c r="K227" s="23"/>
      <c r="L227" s="23"/>
    </row>
    <row r="228" spans="1:12" ht="45" customHeight="1">
      <c r="A228" s="23"/>
      <c r="B228" s="30"/>
      <c r="C228" s="23"/>
      <c r="D228" s="5" t="s">
        <v>558</v>
      </c>
      <c r="E228" s="5" t="s">
        <v>559</v>
      </c>
      <c r="F228" s="5" t="s">
        <v>560</v>
      </c>
      <c r="G228" s="5" t="s">
        <v>558</v>
      </c>
      <c r="H228" s="5" t="s">
        <v>559</v>
      </c>
      <c r="I228" s="5" t="s">
        <v>560</v>
      </c>
      <c r="J228" s="5" t="s">
        <v>558</v>
      </c>
      <c r="K228" s="5" t="s">
        <v>559</v>
      </c>
      <c r="L228" s="5" t="s">
        <v>560</v>
      </c>
    </row>
    <row r="229" spans="1:12" ht="20.100000000000001" customHeight="1">
      <c r="A229" s="23" t="s">
        <v>270</v>
      </c>
      <c r="B229" s="23"/>
      <c r="C229" s="5" t="s">
        <v>374</v>
      </c>
      <c r="D229" s="5" t="s">
        <v>375</v>
      </c>
      <c r="E229" s="5" t="s">
        <v>376</v>
      </c>
      <c r="F229" s="5" t="s">
        <v>377</v>
      </c>
      <c r="G229" s="5" t="s">
        <v>378</v>
      </c>
      <c r="H229" s="5" t="s">
        <v>379</v>
      </c>
      <c r="I229" s="5" t="s">
        <v>380</v>
      </c>
      <c r="J229" s="5" t="s">
        <v>381</v>
      </c>
      <c r="K229" s="5" t="s">
        <v>382</v>
      </c>
      <c r="L229" s="5" t="s">
        <v>383</v>
      </c>
    </row>
    <row r="230" spans="1:12" ht="39.950000000000003" customHeight="1">
      <c r="A230" s="24" t="s">
        <v>561</v>
      </c>
      <c r="B230" s="24"/>
      <c r="C230" s="5" t="s">
        <v>43</v>
      </c>
      <c r="D230" s="8">
        <v>2400</v>
      </c>
      <c r="E230" s="8">
        <v>100</v>
      </c>
      <c r="F230" s="8">
        <v>120000</v>
      </c>
      <c r="G230" s="8">
        <v>2400</v>
      </c>
      <c r="H230" s="8">
        <v>100</v>
      </c>
      <c r="I230" s="8">
        <v>120000</v>
      </c>
      <c r="J230" s="8">
        <v>2400</v>
      </c>
      <c r="K230" s="8">
        <v>100</v>
      </c>
      <c r="L230" s="8">
        <v>120000</v>
      </c>
    </row>
    <row r="231" spans="1:12" ht="30" customHeight="1">
      <c r="A231" s="31" t="s">
        <v>452</v>
      </c>
      <c r="B231" s="31"/>
      <c r="C231" s="5" t="s">
        <v>438</v>
      </c>
      <c r="D231" s="5" t="s">
        <v>52</v>
      </c>
      <c r="E231" s="8" t="s">
        <v>52</v>
      </c>
      <c r="F231" s="8">
        <f>SUM(F230:F230)</f>
        <v>120000</v>
      </c>
      <c r="G231" s="8" t="s">
        <v>52</v>
      </c>
      <c r="H231" s="8" t="s">
        <v>52</v>
      </c>
      <c r="I231" s="8">
        <f>SUM(I230:I230)</f>
        <v>120000</v>
      </c>
      <c r="J231" s="8" t="s">
        <v>52</v>
      </c>
      <c r="K231" s="8" t="s">
        <v>52</v>
      </c>
      <c r="L231" s="8">
        <f>SUM(L230:L230)</f>
        <v>120000</v>
      </c>
    </row>
    <row r="232" spans="1:12" ht="9.9499999999999993" customHeight="1"/>
    <row r="233" spans="1:12" ht="45" customHeight="1">
      <c r="A233" s="29" t="s">
        <v>562</v>
      </c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</row>
    <row r="234" spans="1:12" ht="9.9499999999999993" customHeight="1"/>
    <row r="235" spans="1:12" ht="45" customHeight="1">
      <c r="A235" s="23" t="s">
        <v>557</v>
      </c>
      <c r="B235" s="23"/>
      <c r="C235" s="23" t="s">
        <v>35</v>
      </c>
      <c r="D235" s="23" t="s">
        <v>366</v>
      </c>
      <c r="E235" s="23"/>
      <c r="F235" s="23"/>
      <c r="G235" s="23" t="s">
        <v>367</v>
      </c>
      <c r="H235" s="23"/>
      <c r="I235" s="23"/>
      <c r="J235" s="23" t="s">
        <v>368</v>
      </c>
      <c r="K235" s="23"/>
      <c r="L235" s="23"/>
    </row>
    <row r="236" spans="1:12" ht="45" customHeight="1">
      <c r="A236" s="23"/>
      <c r="B236" s="30"/>
      <c r="C236" s="23"/>
      <c r="D236" s="5" t="s">
        <v>558</v>
      </c>
      <c r="E236" s="5" t="s">
        <v>559</v>
      </c>
      <c r="F236" s="5" t="s">
        <v>560</v>
      </c>
      <c r="G236" s="5" t="s">
        <v>558</v>
      </c>
      <c r="H236" s="5" t="s">
        <v>559</v>
      </c>
      <c r="I236" s="5" t="s">
        <v>560</v>
      </c>
      <c r="J236" s="5" t="s">
        <v>558</v>
      </c>
      <c r="K236" s="5" t="s">
        <v>559</v>
      </c>
      <c r="L236" s="5" t="s">
        <v>560</v>
      </c>
    </row>
    <row r="237" spans="1:12" ht="20.100000000000001" customHeight="1">
      <c r="A237" s="23" t="s">
        <v>270</v>
      </c>
      <c r="B237" s="23"/>
      <c r="C237" s="5" t="s">
        <v>374</v>
      </c>
      <c r="D237" s="5" t="s">
        <v>375</v>
      </c>
      <c r="E237" s="5" t="s">
        <v>376</v>
      </c>
      <c r="F237" s="5" t="s">
        <v>377</v>
      </c>
      <c r="G237" s="5" t="s">
        <v>378</v>
      </c>
      <c r="H237" s="5" t="s">
        <v>379</v>
      </c>
      <c r="I237" s="5" t="s">
        <v>380</v>
      </c>
      <c r="J237" s="5" t="s">
        <v>381</v>
      </c>
      <c r="K237" s="5" t="s">
        <v>382</v>
      </c>
      <c r="L237" s="5" t="s">
        <v>383</v>
      </c>
    </row>
    <row r="238" spans="1:12" ht="20.100000000000001" customHeight="1">
      <c r="A238" s="23" t="s">
        <v>52</v>
      </c>
      <c r="B238" s="23"/>
      <c r="C238" s="5" t="s">
        <v>52</v>
      </c>
      <c r="D238" s="5" t="s">
        <v>52</v>
      </c>
      <c r="E238" s="5" t="s">
        <v>52</v>
      </c>
      <c r="F238" s="5" t="s">
        <v>52</v>
      </c>
      <c r="G238" s="5" t="s">
        <v>52</v>
      </c>
      <c r="H238" s="5" t="s">
        <v>52</v>
      </c>
      <c r="I238" s="5" t="s">
        <v>52</v>
      </c>
      <c r="J238" s="5" t="s">
        <v>52</v>
      </c>
      <c r="K238" s="5" t="s">
        <v>52</v>
      </c>
      <c r="L238" s="5" t="s">
        <v>52</v>
      </c>
    </row>
    <row r="239" spans="1:12" ht="9.9499999999999993" customHeight="1"/>
    <row r="240" spans="1:12" ht="45" customHeight="1">
      <c r="A240" s="29" t="s">
        <v>563</v>
      </c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</row>
    <row r="241" spans="1:12" ht="9.9499999999999993" customHeight="1"/>
    <row r="242" spans="1:12" ht="45" customHeight="1">
      <c r="A242" s="23" t="s">
        <v>557</v>
      </c>
      <c r="B242" s="23"/>
      <c r="C242" s="23" t="s">
        <v>35</v>
      </c>
      <c r="D242" s="23" t="s">
        <v>366</v>
      </c>
      <c r="E242" s="23"/>
      <c r="F242" s="23"/>
      <c r="G242" s="23" t="s">
        <v>367</v>
      </c>
      <c r="H242" s="23"/>
      <c r="I242" s="23"/>
      <c r="J242" s="23" t="s">
        <v>368</v>
      </c>
      <c r="K242" s="23"/>
      <c r="L242" s="23"/>
    </row>
    <row r="243" spans="1:12" ht="45" customHeight="1">
      <c r="A243" s="23"/>
      <c r="B243" s="30"/>
      <c r="C243" s="23"/>
      <c r="D243" s="5" t="s">
        <v>558</v>
      </c>
      <c r="E243" s="5" t="s">
        <v>559</v>
      </c>
      <c r="F243" s="5" t="s">
        <v>560</v>
      </c>
      <c r="G243" s="5" t="s">
        <v>558</v>
      </c>
      <c r="H243" s="5" t="s">
        <v>559</v>
      </c>
      <c r="I243" s="5" t="s">
        <v>560</v>
      </c>
      <c r="J243" s="5" t="s">
        <v>558</v>
      </c>
      <c r="K243" s="5" t="s">
        <v>559</v>
      </c>
      <c r="L243" s="5" t="s">
        <v>560</v>
      </c>
    </row>
    <row r="244" spans="1:12" ht="20.100000000000001" customHeight="1">
      <c r="A244" s="23" t="s">
        <v>270</v>
      </c>
      <c r="B244" s="23"/>
      <c r="C244" s="5" t="s">
        <v>374</v>
      </c>
      <c r="D244" s="5" t="s">
        <v>375</v>
      </c>
      <c r="E244" s="5" t="s">
        <v>376</v>
      </c>
      <c r="F244" s="5" t="s">
        <v>377</v>
      </c>
      <c r="G244" s="5" t="s">
        <v>378</v>
      </c>
      <c r="H244" s="5" t="s">
        <v>379</v>
      </c>
      <c r="I244" s="5" t="s">
        <v>380</v>
      </c>
      <c r="J244" s="5" t="s">
        <v>381</v>
      </c>
      <c r="K244" s="5" t="s">
        <v>382</v>
      </c>
      <c r="L244" s="5" t="s">
        <v>383</v>
      </c>
    </row>
    <row r="245" spans="1:12" ht="20.100000000000001" customHeight="1">
      <c r="A245" s="23" t="s">
        <v>52</v>
      </c>
      <c r="B245" s="23"/>
      <c r="C245" s="5" t="s">
        <v>52</v>
      </c>
      <c r="D245" s="5" t="s">
        <v>52</v>
      </c>
      <c r="E245" s="5" t="s">
        <v>52</v>
      </c>
      <c r="F245" s="5" t="s">
        <v>52</v>
      </c>
      <c r="G245" s="5" t="s">
        <v>52</v>
      </c>
      <c r="H245" s="5" t="s">
        <v>52</v>
      </c>
      <c r="I245" s="5" t="s">
        <v>52</v>
      </c>
      <c r="J245" s="5" t="s">
        <v>52</v>
      </c>
      <c r="K245" s="5" t="s">
        <v>52</v>
      </c>
      <c r="L245" s="5" t="s">
        <v>52</v>
      </c>
    </row>
    <row r="246" spans="1:12" ht="9.9499999999999993" customHeight="1"/>
    <row r="247" spans="1:12" ht="45" customHeight="1">
      <c r="A247" s="29" t="s">
        <v>564</v>
      </c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</row>
    <row r="248" spans="1:12" ht="9.9499999999999993" customHeight="1"/>
    <row r="249" spans="1:12" ht="45" customHeight="1">
      <c r="A249" s="23" t="s">
        <v>557</v>
      </c>
      <c r="B249" s="23"/>
      <c r="C249" s="23" t="s">
        <v>35</v>
      </c>
      <c r="D249" s="23" t="s">
        <v>366</v>
      </c>
      <c r="E249" s="23"/>
      <c r="F249" s="23"/>
      <c r="G249" s="23" t="s">
        <v>367</v>
      </c>
      <c r="H249" s="23"/>
      <c r="I249" s="23"/>
      <c r="J249" s="23" t="s">
        <v>368</v>
      </c>
      <c r="K249" s="23"/>
      <c r="L249" s="23"/>
    </row>
    <row r="250" spans="1:12" ht="45" customHeight="1">
      <c r="A250" s="23"/>
      <c r="B250" s="30"/>
      <c r="C250" s="23"/>
      <c r="D250" s="5" t="s">
        <v>558</v>
      </c>
      <c r="E250" s="5" t="s">
        <v>559</v>
      </c>
      <c r="F250" s="5" t="s">
        <v>560</v>
      </c>
      <c r="G250" s="5" t="s">
        <v>558</v>
      </c>
      <c r="H250" s="5" t="s">
        <v>559</v>
      </c>
      <c r="I250" s="5" t="s">
        <v>560</v>
      </c>
      <c r="J250" s="5" t="s">
        <v>558</v>
      </c>
      <c r="K250" s="5" t="s">
        <v>559</v>
      </c>
      <c r="L250" s="5" t="s">
        <v>560</v>
      </c>
    </row>
    <row r="251" spans="1:12" ht="20.100000000000001" customHeight="1">
      <c r="A251" s="23" t="s">
        <v>270</v>
      </c>
      <c r="B251" s="23"/>
      <c r="C251" s="5" t="s">
        <v>374</v>
      </c>
      <c r="D251" s="5" t="s">
        <v>375</v>
      </c>
      <c r="E251" s="5" t="s">
        <v>376</v>
      </c>
      <c r="F251" s="5" t="s">
        <v>377</v>
      </c>
      <c r="G251" s="5" t="s">
        <v>378</v>
      </c>
      <c r="H251" s="5" t="s">
        <v>379</v>
      </c>
      <c r="I251" s="5" t="s">
        <v>380</v>
      </c>
      <c r="J251" s="5" t="s">
        <v>381</v>
      </c>
      <c r="K251" s="5" t="s">
        <v>382</v>
      </c>
      <c r="L251" s="5" t="s">
        <v>383</v>
      </c>
    </row>
    <row r="252" spans="1:12" ht="20.100000000000001" customHeight="1">
      <c r="A252" s="23" t="s">
        <v>52</v>
      </c>
      <c r="B252" s="23"/>
      <c r="C252" s="5" t="s">
        <v>52</v>
      </c>
      <c r="D252" s="5" t="s">
        <v>52</v>
      </c>
      <c r="E252" s="5" t="s">
        <v>52</v>
      </c>
      <c r="F252" s="5" t="s">
        <v>52</v>
      </c>
      <c r="G252" s="5" t="s">
        <v>52</v>
      </c>
      <c r="H252" s="5" t="s">
        <v>52</v>
      </c>
      <c r="I252" s="5" t="s">
        <v>52</v>
      </c>
      <c r="J252" s="5" t="s">
        <v>52</v>
      </c>
      <c r="K252" s="5" t="s">
        <v>52</v>
      </c>
      <c r="L252" s="5" t="s">
        <v>52</v>
      </c>
    </row>
    <row r="253" spans="1:12" ht="9.9499999999999993" customHeight="1"/>
    <row r="254" spans="1:12" ht="45" customHeight="1">
      <c r="A254" s="29" t="s">
        <v>565</v>
      </c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</row>
    <row r="255" spans="1:12" ht="9.9499999999999993" customHeight="1"/>
    <row r="256" spans="1:12" ht="45" customHeight="1">
      <c r="A256" s="23" t="s">
        <v>557</v>
      </c>
      <c r="B256" s="23"/>
      <c r="C256" s="23" t="s">
        <v>35</v>
      </c>
      <c r="D256" s="23" t="s">
        <v>366</v>
      </c>
      <c r="E256" s="23"/>
      <c r="F256" s="23"/>
      <c r="G256" s="23" t="s">
        <v>367</v>
      </c>
      <c r="H256" s="23"/>
      <c r="I256" s="23"/>
      <c r="J256" s="23" t="s">
        <v>368</v>
      </c>
      <c r="K256" s="23"/>
      <c r="L256" s="23"/>
    </row>
    <row r="257" spans="1:12" ht="45" customHeight="1">
      <c r="A257" s="23"/>
      <c r="B257" s="30"/>
      <c r="C257" s="23"/>
      <c r="D257" s="5" t="s">
        <v>558</v>
      </c>
      <c r="E257" s="5" t="s">
        <v>559</v>
      </c>
      <c r="F257" s="5" t="s">
        <v>560</v>
      </c>
      <c r="G257" s="5" t="s">
        <v>558</v>
      </c>
      <c r="H257" s="5" t="s">
        <v>559</v>
      </c>
      <c r="I257" s="5" t="s">
        <v>560</v>
      </c>
      <c r="J257" s="5" t="s">
        <v>558</v>
      </c>
      <c r="K257" s="5" t="s">
        <v>559</v>
      </c>
      <c r="L257" s="5" t="s">
        <v>560</v>
      </c>
    </row>
    <row r="258" spans="1:12" ht="20.100000000000001" customHeight="1">
      <c r="A258" s="23" t="s">
        <v>270</v>
      </c>
      <c r="B258" s="23"/>
      <c r="C258" s="5" t="s">
        <v>374</v>
      </c>
      <c r="D258" s="5" t="s">
        <v>375</v>
      </c>
      <c r="E258" s="5" t="s">
        <v>376</v>
      </c>
      <c r="F258" s="5" t="s">
        <v>377</v>
      </c>
      <c r="G258" s="5" t="s">
        <v>378</v>
      </c>
      <c r="H258" s="5" t="s">
        <v>379</v>
      </c>
      <c r="I258" s="5" t="s">
        <v>380</v>
      </c>
      <c r="J258" s="5" t="s">
        <v>381</v>
      </c>
      <c r="K258" s="5" t="s">
        <v>382</v>
      </c>
      <c r="L258" s="5" t="s">
        <v>383</v>
      </c>
    </row>
    <row r="259" spans="1:12" ht="20.100000000000001" customHeight="1">
      <c r="A259" s="23" t="s">
        <v>52</v>
      </c>
      <c r="B259" s="23"/>
      <c r="C259" s="5" t="s">
        <v>52</v>
      </c>
      <c r="D259" s="5" t="s">
        <v>52</v>
      </c>
      <c r="E259" s="5" t="s">
        <v>52</v>
      </c>
      <c r="F259" s="5" t="s">
        <v>52</v>
      </c>
      <c r="G259" s="5" t="s">
        <v>52</v>
      </c>
      <c r="H259" s="5" t="s">
        <v>52</v>
      </c>
      <c r="I259" s="5" t="s">
        <v>52</v>
      </c>
      <c r="J259" s="5" t="s">
        <v>52</v>
      </c>
      <c r="K259" s="5" t="s">
        <v>52</v>
      </c>
      <c r="L259" s="5" t="s">
        <v>52</v>
      </c>
    </row>
    <row r="260" spans="1:12" ht="9.9499999999999993" customHeight="1"/>
    <row r="261" spans="1:12" ht="45" customHeight="1">
      <c r="A261" s="29" t="s">
        <v>566</v>
      </c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</row>
    <row r="262" spans="1:12" ht="9.9499999999999993" customHeight="1"/>
    <row r="263" spans="1:12" ht="45" customHeight="1">
      <c r="A263" s="23" t="s">
        <v>557</v>
      </c>
      <c r="B263" s="23"/>
      <c r="C263" s="23" t="s">
        <v>567</v>
      </c>
      <c r="D263" s="23" t="s">
        <v>35</v>
      </c>
      <c r="E263" s="23" t="s">
        <v>38</v>
      </c>
      <c r="F263" s="23"/>
      <c r="G263" s="23"/>
    </row>
    <row r="264" spans="1:12" ht="45" customHeight="1">
      <c r="A264" s="23"/>
      <c r="B264" s="30"/>
      <c r="C264" s="23"/>
      <c r="D264" s="23"/>
      <c r="E264" s="5" t="s">
        <v>366</v>
      </c>
      <c r="F264" s="5" t="s">
        <v>367</v>
      </c>
      <c r="G264" s="5" t="s">
        <v>368</v>
      </c>
    </row>
    <row r="265" spans="1:12" ht="20.100000000000001" customHeight="1">
      <c r="A265" s="23" t="s">
        <v>270</v>
      </c>
      <c r="B265" s="23"/>
      <c r="C265" s="5" t="s">
        <v>374</v>
      </c>
      <c r="D265" s="5" t="s">
        <v>375</v>
      </c>
      <c r="E265" s="5" t="s">
        <v>376</v>
      </c>
      <c r="F265" s="5" t="s">
        <v>377</v>
      </c>
      <c r="G265" s="5" t="s">
        <v>378</v>
      </c>
    </row>
    <row r="266" spans="1:12" ht="20.100000000000001" customHeight="1">
      <c r="A266" s="24" t="s">
        <v>568</v>
      </c>
      <c r="B266" s="24"/>
      <c r="C266" s="5" t="s">
        <v>569</v>
      </c>
      <c r="D266" s="5" t="s">
        <v>43</v>
      </c>
      <c r="E266" s="8">
        <v>17592596.91</v>
      </c>
      <c r="F266" s="8">
        <v>17857087.489999998</v>
      </c>
      <c r="G266" s="8">
        <v>17857087.489999998</v>
      </c>
    </row>
    <row r="267" spans="1:12" ht="39.950000000000003" customHeight="1">
      <c r="A267" s="24" t="s">
        <v>570</v>
      </c>
      <c r="B267" s="24"/>
      <c r="C267" s="5" t="s">
        <v>571</v>
      </c>
      <c r="D267" s="5" t="s">
        <v>46</v>
      </c>
      <c r="E267" s="8">
        <v>120000</v>
      </c>
      <c r="F267" s="8">
        <v>120000</v>
      </c>
      <c r="G267" s="8">
        <v>120000</v>
      </c>
    </row>
    <row r="268" spans="1:12" ht="9.9499999999999993" customHeight="1"/>
    <row r="269" spans="1:12" ht="45" customHeight="1">
      <c r="A269" s="29" t="s">
        <v>572</v>
      </c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</row>
    <row r="270" spans="1:12" ht="9.9499999999999993" customHeight="1"/>
    <row r="271" spans="1:12" ht="45" customHeight="1">
      <c r="A271" s="23" t="s">
        <v>34</v>
      </c>
      <c r="B271" s="23"/>
      <c r="C271" s="23" t="s">
        <v>35</v>
      </c>
      <c r="D271" s="23" t="s">
        <v>38</v>
      </c>
      <c r="E271" s="23"/>
      <c r="F271" s="23"/>
    </row>
    <row r="272" spans="1:12" ht="45" customHeight="1">
      <c r="A272" s="23"/>
      <c r="B272" s="30"/>
      <c r="C272" s="23"/>
      <c r="D272" s="5" t="s">
        <v>366</v>
      </c>
      <c r="E272" s="5" t="s">
        <v>367</v>
      </c>
      <c r="F272" s="5" t="s">
        <v>368</v>
      </c>
    </row>
    <row r="273" spans="1:6" ht="20.100000000000001" customHeight="1">
      <c r="A273" s="23" t="s">
        <v>270</v>
      </c>
      <c r="B273" s="23"/>
      <c r="C273" s="5" t="s">
        <v>374</v>
      </c>
      <c r="D273" s="5" t="s">
        <v>375</v>
      </c>
      <c r="E273" s="5" t="s">
        <v>376</v>
      </c>
      <c r="F273" s="5" t="s">
        <v>377</v>
      </c>
    </row>
    <row r="274" spans="1:6" ht="20.100000000000001" customHeight="1">
      <c r="A274" s="24" t="s">
        <v>573</v>
      </c>
      <c r="B274" s="24"/>
      <c r="C274" s="5" t="s">
        <v>43</v>
      </c>
      <c r="D274" s="8">
        <v>0</v>
      </c>
      <c r="E274" s="8">
        <v>0</v>
      </c>
      <c r="F274" s="8">
        <v>0</v>
      </c>
    </row>
    <row r="275" spans="1:6" ht="20.100000000000001" customHeight="1">
      <c r="A275" s="24" t="s">
        <v>574</v>
      </c>
      <c r="B275" s="24"/>
      <c r="C275" s="5" t="s">
        <v>46</v>
      </c>
      <c r="D275" s="8">
        <v>500000</v>
      </c>
      <c r="E275" s="8">
        <v>500000</v>
      </c>
      <c r="F275" s="8">
        <v>500000</v>
      </c>
    </row>
    <row r="276" spans="1:6" ht="20.100000000000001" customHeight="1">
      <c r="A276" s="24" t="s">
        <v>575</v>
      </c>
      <c r="B276" s="24"/>
      <c r="C276" s="5" t="s">
        <v>443</v>
      </c>
      <c r="D276" s="8">
        <v>17212596.91</v>
      </c>
      <c r="E276" s="8">
        <v>17477087.489999998</v>
      </c>
      <c r="F276" s="8">
        <v>17477087.489999998</v>
      </c>
    </row>
  </sheetData>
  <sheetProtection password="8C0A" sheet="1" objects="1" scenarios="1"/>
  <mergeCells count="285">
    <mergeCell ref="A273:B273"/>
    <mergeCell ref="A274:B274"/>
    <mergeCell ref="A275:B275"/>
    <mergeCell ref="A276:B276"/>
    <mergeCell ref="A265:B265"/>
    <mergeCell ref="A266:B266"/>
    <mergeCell ref="A267:B267"/>
    <mergeCell ref="A269:L269"/>
    <mergeCell ref="A271:B272"/>
    <mergeCell ref="C271:C272"/>
    <mergeCell ref="D271:F271"/>
    <mergeCell ref="A258:B258"/>
    <mergeCell ref="A259:B259"/>
    <mergeCell ref="A261:L261"/>
    <mergeCell ref="A263:B264"/>
    <mergeCell ref="C263:C264"/>
    <mergeCell ref="D263:D264"/>
    <mergeCell ref="E263:G263"/>
    <mergeCell ref="A251:B251"/>
    <mergeCell ref="A252:B252"/>
    <mergeCell ref="A254:L254"/>
    <mergeCell ref="A256:B257"/>
    <mergeCell ref="C256:C257"/>
    <mergeCell ref="D256:F256"/>
    <mergeCell ref="G256:I256"/>
    <mergeCell ref="J256:L256"/>
    <mergeCell ref="A244:B244"/>
    <mergeCell ref="A245:B245"/>
    <mergeCell ref="A247:L247"/>
    <mergeCell ref="A249:B250"/>
    <mergeCell ref="C249:C250"/>
    <mergeCell ref="D249:F249"/>
    <mergeCell ref="G249:I249"/>
    <mergeCell ref="J249:L249"/>
    <mergeCell ref="A237:B237"/>
    <mergeCell ref="A238:B238"/>
    <mergeCell ref="A240:L240"/>
    <mergeCell ref="A242:B243"/>
    <mergeCell ref="C242:C243"/>
    <mergeCell ref="D242:F242"/>
    <mergeCell ref="G242:I242"/>
    <mergeCell ref="J242:L242"/>
    <mergeCell ref="A229:B229"/>
    <mergeCell ref="A230:B230"/>
    <mergeCell ref="A231:B231"/>
    <mergeCell ref="A233:L233"/>
    <mergeCell ref="A235:B236"/>
    <mergeCell ref="C235:C236"/>
    <mergeCell ref="D235:F235"/>
    <mergeCell ref="G235:I235"/>
    <mergeCell ref="J235:L235"/>
    <mergeCell ref="A225:L225"/>
    <mergeCell ref="A227:B228"/>
    <mergeCell ref="C227:C228"/>
    <mergeCell ref="D227:F227"/>
    <mergeCell ref="G227:I227"/>
    <mergeCell ref="J227:L227"/>
    <mergeCell ref="B219:C219"/>
    <mergeCell ref="B220:C220"/>
    <mergeCell ref="B221:C221"/>
    <mergeCell ref="B222:C222"/>
    <mergeCell ref="A223:C223"/>
    <mergeCell ref="B214:C214"/>
    <mergeCell ref="B215:C215"/>
    <mergeCell ref="B216:C216"/>
    <mergeCell ref="B217:C217"/>
    <mergeCell ref="B218:C218"/>
    <mergeCell ref="B209:C209"/>
    <mergeCell ref="B210:C210"/>
    <mergeCell ref="B211:C211"/>
    <mergeCell ref="B212:C212"/>
    <mergeCell ref="B213:C213"/>
    <mergeCell ref="B204:C204"/>
    <mergeCell ref="B205:C205"/>
    <mergeCell ref="B206:C206"/>
    <mergeCell ref="B207:C207"/>
    <mergeCell ref="B208:C208"/>
    <mergeCell ref="B199:C199"/>
    <mergeCell ref="B200:C200"/>
    <mergeCell ref="B201:C201"/>
    <mergeCell ref="B202:C202"/>
    <mergeCell ref="B203:C203"/>
    <mergeCell ref="B194:C194"/>
    <mergeCell ref="B195:C195"/>
    <mergeCell ref="B196:C196"/>
    <mergeCell ref="B197:C197"/>
    <mergeCell ref="B198:C198"/>
    <mergeCell ref="B189:C189"/>
    <mergeCell ref="B190:C190"/>
    <mergeCell ref="B191:C191"/>
    <mergeCell ref="B192:C192"/>
    <mergeCell ref="B193:C193"/>
    <mergeCell ref="B184:C184"/>
    <mergeCell ref="B185:C185"/>
    <mergeCell ref="B186:C186"/>
    <mergeCell ref="B187:C187"/>
    <mergeCell ref="B188:C188"/>
    <mergeCell ref="B179:C179"/>
    <mergeCell ref="B180:C180"/>
    <mergeCell ref="B181:C181"/>
    <mergeCell ref="B182:C182"/>
    <mergeCell ref="B183:C183"/>
    <mergeCell ref="B174:C174"/>
    <mergeCell ref="B175:C175"/>
    <mergeCell ref="B176:C176"/>
    <mergeCell ref="B177:C177"/>
    <mergeCell ref="B178:C178"/>
    <mergeCell ref="B169:C169"/>
    <mergeCell ref="B170:C170"/>
    <mergeCell ref="B171:C171"/>
    <mergeCell ref="B172:C172"/>
    <mergeCell ref="B173:C173"/>
    <mergeCell ref="A163:L163"/>
    <mergeCell ref="A165:A168"/>
    <mergeCell ref="B165:C168"/>
    <mergeCell ref="D165:D168"/>
    <mergeCell ref="E165:E168"/>
    <mergeCell ref="F165:I165"/>
    <mergeCell ref="J165:J168"/>
    <mergeCell ref="F166:F168"/>
    <mergeCell ref="G166:I166"/>
    <mergeCell ref="G167:G168"/>
    <mergeCell ref="H167:I167"/>
    <mergeCell ref="B157:C157"/>
    <mergeCell ref="B158:C158"/>
    <mergeCell ref="B159:C159"/>
    <mergeCell ref="B160:C160"/>
    <mergeCell ref="A161:C161"/>
    <mergeCell ref="B152:C152"/>
    <mergeCell ref="B153:C153"/>
    <mergeCell ref="B154:C154"/>
    <mergeCell ref="B155:C155"/>
    <mergeCell ref="B156:C156"/>
    <mergeCell ref="B147:C147"/>
    <mergeCell ref="B148:C148"/>
    <mergeCell ref="B149:C149"/>
    <mergeCell ref="B150:C150"/>
    <mergeCell ref="B151:C151"/>
    <mergeCell ref="B142:C142"/>
    <mergeCell ref="B143:C143"/>
    <mergeCell ref="B144:C144"/>
    <mergeCell ref="B145:C145"/>
    <mergeCell ref="B146:C146"/>
    <mergeCell ref="B137:C137"/>
    <mergeCell ref="B138:C138"/>
    <mergeCell ref="B139:C139"/>
    <mergeCell ref="B140:C140"/>
    <mergeCell ref="B141:C141"/>
    <mergeCell ref="B132:C132"/>
    <mergeCell ref="B133:C133"/>
    <mergeCell ref="B134:C134"/>
    <mergeCell ref="B135:C135"/>
    <mergeCell ref="B136:C136"/>
    <mergeCell ref="B127:C127"/>
    <mergeCell ref="B128:C128"/>
    <mergeCell ref="B129:C129"/>
    <mergeCell ref="B130:C130"/>
    <mergeCell ref="B131:C131"/>
    <mergeCell ref="B122:C122"/>
    <mergeCell ref="B123:C123"/>
    <mergeCell ref="B124:C124"/>
    <mergeCell ref="B125:C125"/>
    <mergeCell ref="B126:C126"/>
    <mergeCell ref="B117:C117"/>
    <mergeCell ref="B118:C118"/>
    <mergeCell ref="B119:C119"/>
    <mergeCell ref="B120:C120"/>
    <mergeCell ref="B121:C121"/>
    <mergeCell ref="B112:C112"/>
    <mergeCell ref="B113:C113"/>
    <mergeCell ref="B114:C114"/>
    <mergeCell ref="B115:C115"/>
    <mergeCell ref="B116:C116"/>
    <mergeCell ref="B107:C107"/>
    <mergeCell ref="B108:C108"/>
    <mergeCell ref="B109:C109"/>
    <mergeCell ref="B110:C110"/>
    <mergeCell ref="B111:C111"/>
    <mergeCell ref="A101:L101"/>
    <mergeCell ref="A103:A106"/>
    <mergeCell ref="B103:C106"/>
    <mergeCell ref="D103:D106"/>
    <mergeCell ref="E103:E106"/>
    <mergeCell ref="F103:I103"/>
    <mergeCell ref="J103:J106"/>
    <mergeCell ref="F104:F106"/>
    <mergeCell ref="G104:I104"/>
    <mergeCell ref="G105:G106"/>
    <mergeCell ref="H105:I105"/>
    <mergeCell ref="B95:C95"/>
    <mergeCell ref="B96:C96"/>
    <mergeCell ref="B97:C97"/>
    <mergeCell ref="B98:C98"/>
    <mergeCell ref="A99:C99"/>
    <mergeCell ref="B90:C90"/>
    <mergeCell ref="B91:C91"/>
    <mergeCell ref="B92:C92"/>
    <mergeCell ref="B93:C93"/>
    <mergeCell ref="B94:C94"/>
    <mergeCell ref="B85:C85"/>
    <mergeCell ref="B86:C86"/>
    <mergeCell ref="B87:C87"/>
    <mergeCell ref="B88:C88"/>
    <mergeCell ref="B89:C89"/>
    <mergeCell ref="B80:C80"/>
    <mergeCell ref="B81:C81"/>
    <mergeCell ref="B82:C82"/>
    <mergeCell ref="B83:C83"/>
    <mergeCell ref="B84:C84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A39:L39"/>
    <mergeCell ref="A41:A44"/>
    <mergeCell ref="B41:C44"/>
    <mergeCell ref="D41:D44"/>
    <mergeCell ref="E41:E44"/>
    <mergeCell ref="F41:I41"/>
    <mergeCell ref="J41:J44"/>
    <mergeCell ref="F42:F44"/>
    <mergeCell ref="G42:I42"/>
    <mergeCell ref="G43:G44"/>
    <mergeCell ref="H43:I43"/>
    <mergeCell ref="A32:B32"/>
    <mergeCell ref="A33:B33"/>
    <mergeCell ref="A34:B34"/>
    <mergeCell ref="A35:B35"/>
    <mergeCell ref="A37:L37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37"/>
  <sheetViews>
    <sheetView workbookViewId="0"/>
  </sheetViews>
  <sheetFormatPr defaultRowHeight="10.5"/>
  <cols>
    <col min="1" max="2" width="22.85546875" customWidth="1"/>
    <col min="3" max="15" width="17.140625" customWidth="1"/>
  </cols>
  <sheetData>
    <row r="1" spans="1:15" ht="9.9499999999999993" customHeight="1"/>
    <row r="2" spans="1:15" ht="45" customHeight="1">
      <c r="A2" s="16" t="s">
        <v>576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30" customHeight="1">
      <c r="O3" s="5" t="s">
        <v>414</v>
      </c>
    </row>
    <row r="4" spans="1:15" ht="30" customHeight="1">
      <c r="A4" s="20" t="s">
        <v>415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2" t="s">
        <v>21</v>
      </c>
      <c r="O4" s="5" t="s">
        <v>22</v>
      </c>
    </row>
    <row r="5" spans="1:15" ht="30" customHeight="1">
      <c r="N5" s="12" t="s">
        <v>416</v>
      </c>
      <c r="O5" s="5" t="s">
        <v>417</v>
      </c>
    </row>
    <row r="6" spans="1:15" ht="30" customHeight="1">
      <c r="N6" s="12" t="s">
        <v>418</v>
      </c>
      <c r="O6" s="5" t="s">
        <v>419</v>
      </c>
    </row>
    <row r="7" spans="1:15" ht="60" customHeight="1">
      <c r="A7" s="3" t="s">
        <v>420</v>
      </c>
      <c r="B7" s="28" t="s">
        <v>20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2" t="s">
        <v>421</v>
      </c>
      <c r="O7" s="5" t="s">
        <v>422</v>
      </c>
    </row>
    <row r="8" spans="1:15" ht="30" customHeight="1">
      <c r="A8" s="3" t="s">
        <v>423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12"/>
      <c r="O8" s="5"/>
    </row>
    <row r="9" spans="1:15" ht="30" customHeight="1">
      <c r="A9" s="3" t="s">
        <v>424</v>
      </c>
      <c r="B9" s="26" t="s">
        <v>425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12" t="s">
        <v>31</v>
      </c>
      <c r="O9" s="5" t="s">
        <v>32</v>
      </c>
    </row>
    <row r="10" spans="1:15" ht="9.9499999999999993" customHeight="1"/>
    <row r="11" spans="1:15" ht="45" customHeight="1">
      <c r="A11" s="29" t="s">
        <v>577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</row>
    <row r="12" spans="1:15" ht="9.9499999999999993" customHeight="1"/>
    <row r="13" spans="1:15" ht="45" customHeight="1">
      <c r="A13" s="23" t="s">
        <v>34</v>
      </c>
      <c r="B13" s="23"/>
      <c r="C13" s="23" t="s">
        <v>35</v>
      </c>
      <c r="D13" s="23" t="s">
        <v>38</v>
      </c>
      <c r="E13" s="23"/>
      <c r="F13" s="23"/>
    </row>
    <row r="14" spans="1:15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5" ht="20.100000000000001" customHeight="1">
      <c r="A15" s="23" t="s">
        <v>270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5" ht="39.950000000000003" customHeight="1">
      <c r="A16" s="24" t="s">
        <v>427</v>
      </c>
      <c r="B16" s="24"/>
      <c r="C16" s="5" t="s">
        <v>428</v>
      </c>
      <c r="D16" s="8">
        <v>0</v>
      </c>
      <c r="E16" s="8">
        <v>0</v>
      </c>
      <c r="F16" s="8">
        <v>0</v>
      </c>
    </row>
    <row r="17" spans="1:15" ht="39.950000000000003" customHeight="1">
      <c r="A17" s="24" t="s">
        <v>429</v>
      </c>
      <c r="B17" s="24"/>
      <c r="C17" s="5" t="s">
        <v>430</v>
      </c>
      <c r="D17" s="8">
        <v>0</v>
      </c>
      <c r="E17" s="8">
        <v>0</v>
      </c>
      <c r="F17" s="8">
        <v>0</v>
      </c>
    </row>
    <row r="18" spans="1:15" ht="60" customHeight="1">
      <c r="A18" s="24" t="s">
        <v>578</v>
      </c>
      <c r="B18" s="24"/>
      <c r="C18" s="5" t="s">
        <v>432</v>
      </c>
      <c r="D18" s="8">
        <v>26500</v>
      </c>
      <c r="E18" s="8">
        <v>21000</v>
      </c>
      <c r="F18" s="8">
        <v>21000</v>
      </c>
    </row>
    <row r="19" spans="1:15" ht="39.950000000000003" customHeight="1">
      <c r="A19" s="24" t="s">
        <v>433</v>
      </c>
      <c r="B19" s="24"/>
      <c r="C19" s="5" t="s">
        <v>434</v>
      </c>
      <c r="D19" s="8">
        <v>0</v>
      </c>
      <c r="E19" s="8">
        <v>0</v>
      </c>
      <c r="F19" s="8">
        <v>0</v>
      </c>
    </row>
    <row r="20" spans="1:15" ht="39.950000000000003" customHeight="1">
      <c r="A20" s="24" t="s">
        <v>435</v>
      </c>
      <c r="B20" s="24"/>
      <c r="C20" s="5" t="s">
        <v>436</v>
      </c>
      <c r="D20" s="8">
        <v>0</v>
      </c>
      <c r="E20" s="8">
        <v>0</v>
      </c>
      <c r="F20" s="8">
        <v>0</v>
      </c>
    </row>
    <row r="21" spans="1:15" ht="50.1" customHeight="1">
      <c r="A21" s="24" t="s">
        <v>579</v>
      </c>
      <c r="B21" s="24"/>
      <c r="C21" s="5" t="s">
        <v>438</v>
      </c>
      <c r="D21" s="8">
        <f>D16-D17+D18-D19+D20</f>
        <v>26500</v>
      </c>
      <c r="E21" s="8">
        <f>E16-E17+E18-E19+E20</f>
        <v>21000</v>
      </c>
      <c r="F21" s="8">
        <f>F16-F17+F18-F19+F20</f>
        <v>21000</v>
      </c>
    </row>
    <row r="22" spans="1:15" ht="9.9499999999999993" customHeight="1"/>
    <row r="23" spans="1:15" ht="45" customHeight="1">
      <c r="A23" s="29" t="s">
        <v>580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</row>
    <row r="24" spans="1:15" ht="9.9499999999999993" customHeight="1"/>
    <row r="25" spans="1:15" ht="45" customHeight="1">
      <c r="A25" s="23" t="s">
        <v>34</v>
      </c>
      <c r="B25" s="23"/>
      <c r="C25" s="23" t="s">
        <v>35</v>
      </c>
      <c r="D25" s="23" t="s">
        <v>38</v>
      </c>
      <c r="E25" s="23"/>
      <c r="F25" s="23"/>
    </row>
    <row r="26" spans="1:15" ht="45" customHeight="1">
      <c r="A26" s="23"/>
      <c r="B26" s="30"/>
      <c r="C26" s="23"/>
      <c r="D26" s="5" t="s">
        <v>366</v>
      </c>
      <c r="E26" s="5" t="s">
        <v>367</v>
      </c>
      <c r="F26" s="5" t="s">
        <v>368</v>
      </c>
    </row>
    <row r="27" spans="1:15" ht="20.100000000000001" customHeight="1">
      <c r="A27" s="23" t="s">
        <v>270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</row>
    <row r="28" spans="1:15" ht="80.099999999999994" customHeight="1">
      <c r="A28" s="24" t="s">
        <v>581</v>
      </c>
      <c r="B28" s="24"/>
      <c r="C28" s="5" t="s">
        <v>428</v>
      </c>
      <c r="D28" s="8">
        <v>7000</v>
      </c>
      <c r="E28" s="8">
        <v>3500</v>
      </c>
      <c r="F28" s="8">
        <v>3500</v>
      </c>
    </row>
    <row r="29" spans="1:15" ht="60" customHeight="1">
      <c r="A29" s="24" t="s">
        <v>582</v>
      </c>
      <c r="B29" s="24"/>
      <c r="C29" s="5" t="s">
        <v>583</v>
      </c>
      <c r="D29" s="8">
        <v>7000</v>
      </c>
      <c r="E29" s="8">
        <v>3500</v>
      </c>
      <c r="F29" s="8">
        <v>3500</v>
      </c>
    </row>
    <row r="30" spans="1:15" ht="60" customHeight="1">
      <c r="A30" s="24" t="s">
        <v>584</v>
      </c>
      <c r="B30" s="24"/>
      <c r="C30" s="5" t="s">
        <v>585</v>
      </c>
      <c r="D30" s="8">
        <v>0</v>
      </c>
      <c r="E30" s="8">
        <v>0</v>
      </c>
      <c r="F30" s="8">
        <v>0</v>
      </c>
    </row>
    <row r="31" spans="1:15" ht="60" customHeight="1">
      <c r="A31" s="24" t="s">
        <v>586</v>
      </c>
      <c r="B31" s="24"/>
      <c r="C31" s="5" t="s">
        <v>587</v>
      </c>
      <c r="D31" s="8">
        <v>0</v>
      </c>
      <c r="E31" s="8">
        <v>0</v>
      </c>
      <c r="F31" s="8">
        <v>0</v>
      </c>
    </row>
    <row r="32" spans="1:15" ht="80.099999999999994" customHeight="1">
      <c r="A32" s="24" t="s">
        <v>588</v>
      </c>
      <c r="B32" s="24"/>
      <c r="C32" s="5" t="s">
        <v>430</v>
      </c>
      <c r="D32" s="8">
        <v>0</v>
      </c>
      <c r="E32" s="8">
        <v>0</v>
      </c>
      <c r="F32" s="8">
        <v>0</v>
      </c>
    </row>
    <row r="33" spans="1:15" ht="80.099999999999994" customHeight="1">
      <c r="A33" s="24" t="s">
        <v>589</v>
      </c>
      <c r="B33" s="24"/>
      <c r="C33" s="5" t="s">
        <v>590</v>
      </c>
      <c r="D33" s="8">
        <v>0</v>
      </c>
      <c r="E33" s="8">
        <v>0</v>
      </c>
      <c r="F33" s="8">
        <v>0</v>
      </c>
    </row>
    <row r="34" spans="1:15" ht="80.099999999999994" customHeight="1">
      <c r="A34" s="24" t="s">
        <v>591</v>
      </c>
      <c r="B34" s="24"/>
      <c r="C34" s="5" t="s">
        <v>592</v>
      </c>
      <c r="D34" s="8">
        <v>0</v>
      </c>
      <c r="E34" s="8">
        <v>0</v>
      </c>
      <c r="F34" s="8">
        <v>0</v>
      </c>
    </row>
    <row r="35" spans="1:15" ht="60" customHeight="1">
      <c r="A35" s="24" t="s">
        <v>593</v>
      </c>
      <c r="B35" s="24"/>
      <c r="C35" s="5" t="s">
        <v>594</v>
      </c>
      <c r="D35" s="8">
        <v>0</v>
      </c>
      <c r="E35" s="8">
        <v>0</v>
      </c>
      <c r="F35" s="8">
        <v>0</v>
      </c>
    </row>
    <row r="36" spans="1:15" ht="80.099999999999994" customHeight="1">
      <c r="A36" s="24" t="s">
        <v>595</v>
      </c>
      <c r="B36" s="24"/>
      <c r="C36" s="5" t="s">
        <v>596</v>
      </c>
      <c r="D36" s="8">
        <v>0</v>
      </c>
      <c r="E36" s="8">
        <v>0</v>
      </c>
      <c r="F36" s="8">
        <v>0</v>
      </c>
    </row>
    <row r="37" spans="1:15" ht="99.95" customHeight="1">
      <c r="A37" s="24" t="s">
        <v>597</v>
      </c>
      <c r="B37" s="24"/>
      <c r="C37" s="5" t="s">
        <v>598</v>
      </c>
      <c r="D37" s="8">
        <v>0</v>
      </c>
      <c r="E37" s="8">
        <v>0</v>
      </c>
      <c r="F37" s="8">
        <v>0</v>
      </c>
    </row>
    <row r="38" spans="1:15" ht="99.95" customHeight="1">
      <c r="A38" s="24" t="s">
        <v>599</v>
      </c>
      <c r="B38" s="24"/>
      <c r="C38" s="5" t="s">
        <v>600</v>
      </c>
      <c r="D38" s="8">
        <v>0</v>
      </c>
      <c r="E38" s="8">
        <v>0</v>
      </c>
      <c r="F38" s="8">
        <v>0</v>
      </c>
    </row>
    <row r="39" spans="1:15" ht="60" customHeight="1">
      <c r="A39" s="24" t="s">
        <v>601</v>
      </c>
      <c r="B39" s="24"/>
      <c r="C39" s="5" t="s">
        <v>602</v>
      </c>
      <c r="D39" s="8">
        <v>0</v>
      </c>
      <c r="E39" s="8">
        <v>0</v>
      </c>
      <c r="F39" s="8">
        <v>0</v>
      </c>
    </row>
    <row r="40" spans="1:15" ht="39.950000000000003" customHeight="1">
      <c r="A40" s="24" t="s">
        <v>603</v>
      </c>
      <c r="B40" s="24"/>
      <c r="C40" s="5" t="s">
        <v>432</v>
      </c>
      <c r="D40" s="8">
        <v>0</v>
      </c>
      <c r="E40" s="8">
        <v>0</v>
      </c>
      <c r="F40" s="8">
        <v>0</v>
      </c>
    </row>
    <row r="41" spans="1:15" ht="120" customHeight="1">
      <c r="A41" s="24" t="s">
        <v>604</v>
      </c>
      <c r="B41" s="24"/>
      <c r="C41" s="5" t="s">
        <v>434</v>
      </c>
      <c r="D41" s="8">
        <v>0</v>
      </c>
      <c r="E41" s="8">
        <v>0</v>
      </c>
      <c r="F41" s="8">
        <v>0</v>
      </c>
    </row>
    <row r="42" spans="1:15" ht="120" customHeight="1">
      <c r="A42" s="24" t="s">
        <v>605</v>
      </c>
      <c r="B42" s="24"/>
      <c r="C42" s="5" t="s">
        <v>436</v>
      </c>
      <c r="D42" s="8">
        <v>0</v>
      </c>
      <c r="E42" s="8">
        <v>0</v>
      </c>
      <c r="F42" s="8">
        <v>0</v>
      </c>
    </row>
    <row r="43" spans="1:15" ht="39.950000000000003" customHeight="1">
      <c r="A43" s="24" t="s">
        <v>606</v>
      </c>
      <c r="B43" s="24"/>
      <c r="C43" s="5" t="s">
        <v>607</v>
      </c>
      <c r="D43" s="8">
        <v>0</v>
      </c>
      <c r="E43" s="8">
        <v>0</v>
      </c>
      <c r="F43" s="8">
        <v>0</v>
      </c>
    </row>
    <row r="44" spans="1:15" ht="39.950000000000003" customHeight="1">
      <c r="A44" s="24" t="s">
        <v>608</v>
      </c>
      <c r="B44" s="24"/>
      <c r="C44" s="5" t="s">
        <v>609</v>
      </c>
      <c r="D44" s="8">
        <v>19500</v>
      </c>
      <c r="E44" s="8">
        <v>17500</v>
      </c>
      <c r="F44" s="8">
        <v>17500</v>
      </c>
    </row>
    <row r="45" spans="1:15" ht="60" customHeight="1">
      <c r="A45" s="24" t="s">
        <v>610</v>
      </c>
      <c r="B45" s="24"/>
      <c r="C45" s="5" t="s">
        <v>611</v>
      </c>
      <c r="D45" s="8">
        <v>0</v>
      </c>
      <c r="E45" s="8">
        <v>0</v>
      </c>
      <c r="F45" s="8">
        <v>0</v>
      </c>
    </row>
    <row r="46" spans="1:15" ht="50.1" customHeight="1">
      <c r="A46" s="31" t="s">
        <v>612</v>
      </c>
      <c r="B46" s="31"/>
      <c r="C46" s="5" t="s">
        <v>438</v>
      </c>
      <c r="D46" s="8">
        <f>SUM(D29:D45)</f>
        <v>26500</v>
      </c>
      <c r="E46" s="8">
        <f>SUM(E29:E45)</f>
        <v>21000</v>
      </c>
      <c r="F46" s="8">
        <f>SUM(F29:F45)</f>
        <v>21000</v>
      </c>
    </row>
    <row r="47" spans="1:15" ht="9.9499999999999993" customHeight="1"/>
    <row r="48" spans="1:15" ht="45" customHeight="1">
      <c r="A48" s="29" t="s">
        <v>613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</row>
    <row r="49" spans="1:15" ht="45" customHeight="1">
      <c r="A49" s="29" t="s">
        <v>614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</row>
    <row r="50" spans="1:15" ht="45" customHeight="1">
      <c r="A50" s="29" t="s">
        <v>615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</row>
    <row r="51" spans="1:15" ht="9.9499999999999993" customHeight="1"/>
    <row r="52" spans="1:15" ht="45" customHeight="1">
      <c r="A52" s="23" t="s">
        <v>34</v>
      </c>
      <c r="B52" s="23"/>
      <c r="C52" s="5" t="s">
        <v>35</v>
      </c>
      <c r="D52" s="5" t="s">
        <v>616</v>
      </c>
      <c r="E52" s="5" t="s">
        <v>617</v>
      </c>
      <c r="F52" s="5" t="s">
        <v>618</v>
      </c>
      <c r="G52" s="5" t="s">
        <v>619</v>
      </c>
    </row>
    <row r="53" spans="1:15" ht="20.100000000000001" customHeight="1">
      <c r="A53" s="23" t="s">
        <v>270</v>
      </c>
      <c r="B53" s="23"/>
      <c r="C53" s="5" t="s">
        <v>374</v>
      </c>
      <c r="D53" s="5" t="s">
        <v>375</v>
      </c>
      <c r="E53" s="5" t="s">
        <v>376</v>
      </c>
      <c r="F53" s="5" t="s">
        <v>377</v>
      </c>
      <c r="G53" s="5" t="s">
        <v>378</v>
      </c>
    </row>
    <row r="54" spans="1:15" ht="80.099999999999994" customHeight="1">
      <c r="A54" s="24" t="s">
        <v>620</v>
      </c>
      <c r="B54" s="24"/>
      <c r="C54" s="5" t="s">
        <v>43</v>
      </c>
      <c r="D54" s="8">
        <v>700</v>
      </c>
      <c r="E54" s="8">
        <v>10</v>
      </c>
      <c r="F54" s="8">
        <v>1</v>
      </c>
      <c r="G54" s="8">
        <v>7000</v>
      </c>
    </row>
    <row r="55" spans="1:15" ht="9.9499999999999993" customHeight="1"/>
    <row r="56" spans="1:15" ht="45" customHeight="1">
      <c r="A56" s="29" t="s">
        <v>621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</row>
    <row r="57" spans="1:15" ht="9.9499999999999993" customHeight="1"/>
    <row r="58" spans="1:15" ht="45" customHeight="1">
      <c r="A58" s="23" t="s">
        <v>34</v>
      </c>
      <c r="B58" s="23"/>
      <c r="C58" s="5" t="s">
        <v>35</v>
      </c>
      <c r="D58" s="5" t="s">
        <v>616</v>
      </c>
      <c r="E58" s="5" t="s">
        <v>617</v>
      </c>
      <c r="F58" s="5" t="s">
        <v>618</v>
      </c>
      <c r="G58" s="5" t="s">
        <v>619</v>
      </c>
    </row>
    <row r="59" spans="1:15" ht="20.100000000000001" customHeight="1">
      <c r="A59" s="23" t="s">
        <v>270</v>
      </c>
      <c r="B59" s="23"/>
      <c r="C59" s="5" t="s">
        <v>374</v>
      </c>
      <c r="D59" s="5" t="s">
        <v>375</v>
      </c>
      <c r="E59" s="5" t="s">
        <v>376</v>
      </c>
      <c r="F59" s="5" t="s">
        <v>377</v>
      </c>
      <c r="G59" s="5" t="s">
        <v>378</v>
      </c>
    </row>
    <row r="60" spans="1:15" ht="80.099999999999994" customHeight="1">
      <c r="A60" s="24" t="s">
        <v>620</v>
      </c>
      <c r="B60" s="24"/>
      <c r="C60" s="5" t="s">
        <v>43</v>
      </c>
      <c r="D60" s="8">
        <v>350</v>
      </c>
      <c r="E60" s="8">
        <v>10</v>
      </c>
      <c r="F60" s="8">
        <v>1</v>
      </c>
      <c r="G60" s="8">
        <v>3500</v>
      </c>
    </row>
    <row r="61" spans="1:15" ht="9.9499999999999993" customHeight="1"/>
    <row r="62" spans="1:15" ht="45" customHeight="1">
      <c r="A62" s="29" t="s">
        <v>622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</row>
    <row r="63" spans="1:15" ht="9.9499999999999993" customHeight="1"/>
    <row r="64" spans="1:15" ht="45" customHeight="1">
      <c r="A64" s="23" t="s">
        <v>34</v>
      </c>
      <c r="B64" s="23"/>
      <c r="C64" s="5" t="s">
        <v>35</v>
      </c>
      <c r="D64" s="5" t="s">
        <v>616</v>
      </c>
      <c r="E64" s="5" t="s">
        <v>617</v>
      </c>
      <c r="F64" s="5" t="s">
        <v>618</v>
      </c>
      <c r="G64" s="5" t="s">
        <v>619</v>
      </c>
    </row>
    <row r="65" spans="1:15" ht="20.100000000000001" customHeight="1">
      <c r="A65" s="23" t="s">
        <v>270</v>
      </c>
      <c r="B65" s="23"/>
      <c r="C65" s="5" t="s">
        <v>374</v>
      </c>
      <c r="D65" s="5" t="s">
        <v>375</v>
      </c>
      <c r="E65" s="5" t="s">
        <v>376</v>
      </c>
      <c r="F65" s="5" t="s">
        <v>377</v>
      </c>
      <c r="G65" s="5" t="s">
        <v>378</v>
      </c>
    </row>
    <row r="66" spans="1:15" ht="80.099999999999994" customHeight="1">
      <c r="A66" s="24" t="s">
        <v>620</v>
      </c>
      <c r="B66" s="24"/>
      <c r="C66" s="5" t="s">
        <v>43</v>
      </c>
      <c r="D66" s="8">
        <v>350</v>
      </c>
      <c r="E66" s="8">
        <v>10</v>
      </c>
      <c r="F66" s="8">
        <v>1</v>
      </c>
      <c r="G66" s="8">
        <v>3500</v>
      </c>
    </row>
    <row r="67" spans="1:15" ht="9.9499999999999993" customHeight="1"/>
    <row r="68" spans="1:15" ht="45" customHeight="1">
      <c r="A68" s="29" t="s">
        <v>623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</row>
    <row r="69" spans="1:15" ht="45" customHeight="1">
      <c r="A69" s="29" t="s">
        <v>624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</row>
    <row r="70" spans="1:15" ht="9.9499999999999993" customHeight="1"/>
    <row r="71" spans="1:15" ht="45" customHeight="1">
      <c r="A71" s="23" t="s">
        <v>34</v>
      </c>
      <c r="B71" s="23"/>
      <c r="C71" s="5" t="s">
        <v>35</v>
      </c>
      <c r="D71" s="5" t="s">
        <v>616</v>
      </c>
      <c r="E71" s="5" t="s">
        <v>617</v>
      </c>
      <c r="F71" s="5" t="s">
        <v>625</v>
      </c>
      <c r="G71" s="5" t="s">
        <v>618</v>
      </c>
      <c r="H71" s="5" t="s">
        <v>626</v>
      </c>
    </row>
    <row r="72" spans="1:15" ht="20.100000000000001" customHeight="1">
      <c r="A72" s="23" t="s">
        <v>270</v>
      </c>
      <c r="B72" s="23"/>
      <c r="C72" s="5" t="s">
        <v>374</v>
      </c>
      <c r="D72" s="5" t="s">
        <v>375</v>
      </c>
      <c r="E72" s="5" t="s">
        <v>376</v>
      </c>
      <c r="F72" s="5" t="s">
        <v>377</v>
      </c>
      <c r="G72" s="5" t="s">
        <v>378</v>
      </c>
      <c r="H72" s="5" t="s">
        <v>379</v>
      </c>
    </row>
    <row r="73" spans="1:15" ht="80.099999999999994" customHeight="1">
      <c r="A73" s="24" t="s">
        <v>627</v>
      </c>
      <c r="B73" s="24"/>
      <c r="C73" s="5" t="s">
        <v>43</v>
      </c>
      <c r="D73" s="8">
        <v>0</v>
      </c>
      <c r="E73" s="8">
        <v>0</v>
      </c>
      <c r="F73" s="8">
        <v>0</v>
      </c>
      <c r="G73" s="8"/>
      <c r="H73" s="8">
        <v>0</v>
      </c>
    </row>
    <row r="74" spans="1:15" ht="9.9499999999999993" customHeight="1"/>
    <row r="75" spans="1:15" ht="45" customHeight="1">
      <c r="A75" s="29" t="s">
        <v>628</v>
      </c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</row>
    <row r="76" spans="1:15" ht="9.9499999999999993" customHeight="1"/>
    <row r="77" spans="1:15" ht="45" customHeight="1">
      <c r="A77" s="23" t="s">
        <v>34</v>
      </c>
      <c r="B77" s="23"/>
      <c r="C77" s="5" t="s">
        <v>35</v>
      </c>
      <c r="D77" s="5" t="s">
        <v>616</v>
      </c>
      <c r="E77" s="5" t="s">
        <v>617</v>
      </c>
      <c r="F77" s="5" t="s">
        <v>625</v>
      </c>
      <c r="G77" s="5" t="s">
        <v>618</v>
      </c>
      <c r="H77" s="5" t="s">
        <v>626</v>
      </c>
    </row>
    <row r="78" spans="1:15" ht="20.100000000000001" customHeight="1">
      <c r="A78" s="23" t="s">
        <v>270</v>
      </c>
      <c r="B78" s="23"/>
      <c r="C78" s="5" t="s">
        <v>374</v>
      </c>
      <c r="D78" s="5" t="s">
        <v>375</v>
      </c>
      <c r="E78" s="5" t="s">
        <v>376</v>
      </c>
      <c r="F78" s="5" t="s">
        <v>377</v>
      </c>
      <c r="G78" s="5" t="s">
        <v>378</v>
      </c>
      <c r="H78" s="5" t="s">
        <v>379</v>
      </c>
    </row>
    <row r="79" spans="1:15" ht="80.099999999999994" customHeight="1">
      <c r="A79" s="24" t="s">
        <v>627</v>
      </c>
      <c r="B79" s="24"/>
      <c r="C79" s="5" t="s">
        <v>43</v>
      </c>
      <c r="D79" s="8">
        <v>0</v>
      </c>
      <c r="E79" s="8">
        <v>0</v>
      </c>
      <c r="F79" s="8">
        <v>0</v>
      </c>
      <c r="G79" s="8"/>
      <c r="H79" s="8">
        <v>0</v>
      </c>
    </row>
    <row r="80" spans="1:15" ht="9.9499999999999993" customHeight="1"/>
    <row r="81" spans="1:15" ht="45" customHeight="1">
      <c r="A81" s="29" t="s">
        <v>629</v>
      </c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</row>
    <row r="82" spans="1:15" ht="9.9499999999999993" customHeight="1"/>
    <row r="83" spans="1:15" ht="45" customHeight="1">
      <c r="A83" s="23" t="s">
        <v>34</v>
      </c>
      <c r="B83" s="23"/>
      <c r="C83" s="5" t="s">
        <v>35</v>
      </c>
      <c r="D83" s="5" t="s">
        <v>616</v>
      </c>
      <c r="E83" s="5" t="s">
        <v>617</v>
      </c>
      <c r="F83" s="5" t="s">
        <v>625</v>
      </c>
      <c r="G83" s="5" t="s">
        <v>618</v>
      </c>
      <c r="H83" s="5" t="s">
        <v>626</v>
      </c>
    </row>
    <row r="84" spans="1:15" ht="20.100000000000001" customHeight="1">
      <c r="A84" s="23" t="s">
        <v>270</v>
      </c>
      <c r="B84" s="23"/>
      <c r="C84" s="5" t="s">
        <v>374</v>
      </c>
      <c r="D84" s="5" t="s">
        <v>375</v>
      </c>
      <c r="E84" s="5" t="s">
        <v>376</v>
      </c>
      <c r="F84" s="5" t="s">
        <v>377</v>
      </c>
      <c r="G84" s="5" t="s">
        <v>378</v>
      </c>
      <c r="H84" s="5" t="s">
        <v>379</v>
      </c>
    </row>
    <row r="85" spans="1:15" ht="80.099999999999994" customHeight="1">
      <c r="A85" s="24" t="s">
        <v>627</v>
      </c>
      <c r="B85" s="24"/>
      <c r="C85" s="5" t="s">
        <v>43</v>
      </c>
      <c r="D85" s="8">
        <v>0</v>
      </c>
      <c r="E85" s="8">
        <v>0</v>
      </c>
      <c r="F85" s="8">
        <v>0</v>
      </c>
      <c r="G85" s="8"/>
      <c r="H85" s="8">
        <v>0</v>
      </c>
    </row>
    <row r="86" spans="1:15" ht="9.9499999999999993" customHeight="1"/>
    <row r="87" spans="1:15" ht="45" customHeight="1">
      <c r="A87" s="29" t="s">
        <v>630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</row>
    <row r="88" spans="1:15" ht="45" customHeight="1">
      <c r="A88" s="29" t="s">
        <v>631</v>
      </c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</row>
    <row r="89" spans="1:15" ht="9.9499999999999993" customHeight="1"/>
    <row r="90" spans="1:15" ht="45" customHeight="1">
      <c r="A90" s="23" t="s">
        <v>34</v>
      </c>
      <c r="B90" s="23"/>
      <c r="C90" s="5" t="s">
        <v>35</v>
      </c>
      <c r="D90" s="5" t="s">
        <v>616</v>
      </c>
      <c r="E90" s="5" t="s">
        <v>617</v>
      </c>
      <c r="F90" s="5" t="s">
        <v>618</v>
      </c>
      <c r="G90" s="5" t="s">
        <v>619</v>
      </c>
    </row>
    <row r="91" spans="1:15" ht="20.100000000000001" customHeight="1">
      <c r="A91" s="23" t="s">
        <v>270</v>
      </c>
      <c r="B91" s="23"/>
      <c r="C91" s="5" t="s">
        <v>374</v>
      </c>
      <c r="D91" s="5" t="s">
        <v>375</v>
      </c>
      <c r="E91" s="5" t="s">
        <v>376</v>
      </c>
      <c r="F91" s="5" t="s">
        <v>377</v>
      </c>
      <c r="G91" s="5" t="s">
        <v>378</v>
      </c>
    </row>
    <row r="92" spans="1:15" ht="20.100000000000001" customHeight="1">
      <c r="A92" s="23" t="s">
        <v>52</v>
      </c>
      <c r="B92" s="23"/>
      <c r="C92" s="5" t="s">
        <v>52</v>
      </c>
      <c r="D92" s="5" t="s">
        <v>52</v>
      </c>
      <c r="E92" s="5" t="s">
        <v>52</v>
      </c>
      <c r="F92" s="5" t="s">
        <v>52</v>
      </c>
      <c r="G92" s="5" t="s">
        <v>52</v>
      </c>
    </row>
    <row r="93" spans="1:15" ht="9.9499999999999993" customHeight="1"/>
    <row r="94" spans="1:15" ht="45" customHeight="1">
      <c r="A94" s="29" t="s">
        <v>632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</row>
    <row r="95" spans="1:15" ht="9.9499999999999993" customHeight="1"/>
    <row r="96" spans="1:15" ht="45" customHeight="1">
      <c r="A96" s="23" t="s">
        <v>34</v>
      </c>
      <c r="B96" s="23"/>
      <c r="C96" s="5" t="s">
        <v>35</v>
      </c>
      <c r="D96" s="5" t="s">
        <v>616</v>
      </c>
      <c r="E96" s="5" t="s">
        <v>617</v>
      </c>
      <c r="F96" s="5" t="s">
        <v>618</v>
      </c>
      <c r="G96" s="5" t="s">
        <v>619</v>
      </c>
    </row>
    <row r="97" spans="1:15" ht="20.100000000000001" customHeight="1">
      <c r="A97" s="23" t="s">
        <v>270</v>
      </c>
      <c r="B97" s="23"/>
      <c r="C97" s="5" t="s">
        <v>374</v>
      </c>
      <c r="D97" s="5" t="s">
        <v>375</v>
      </c>
      <c r="E97" s="5" t="s">
        <v>376</v>
      </c>
      <c r="F97" s="5" t="s">
        <v>377</v>
      </c>
      <c r="G97" s="5" t="s">
        <v>378</v>
      </c>
    </row>
    <row r="98" spans="1:15" ht="20.100000000000001" customHeight="1">
      <c r="A98" s="23" t="s">
        <v>52</v>
      </c>
      <c r="B98" s="23"/>
      <c r="C98" s="5" t="s">
        <v>52</v>
      </c>
      <c r="D98" s="5" t="s">
        <v>52</v>
      </c>
      <c r="E98" s="5" t="s">
        <v>52</v>
      </c>
      <c r="F98" s="5" t="s">
        <v>52</v>
      </c>
      <c r="G98" s="5" t="s">
        <v>52</v>
      </c>
    </row>
    <row r="99" spans="1:15" ht="9.9499999999999993" customHeight="1"/>
    <row r="100" spans="1:15" ht="45" customHeight="1">
      <c r="A100" s="29" t="s">
        <v>633</v>
      </c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</row>
    <row r="101" spans="1:15" ht="9.9499999999999993" customHeight="1"/>
    <row r="102" spans="1:15" ht="45" customHeight="1">
      <c r="A102" s="23" t="s">
        <v>34</v>
      </c>
      <c r="B102" s="23"/>
      <c r="C102" s="5" t="s">
        <v>35</v>
      </c>
      <c r="D102" s="5" t="s">
        <v>616</v>
      </c>
      <c r="E102" s="5" t="s">
        <v>617</v>
      </c>
      <c r="F102" s="5" t="s">
        <v>618</v>
      </c>
      <c r="G102" s="5" t="s">
        <v>619</v>
      </c>
    </row>
    <row r="103" spans="1:15" ht="20.100000000000001" customHeight="1">
      <c r="A103" s="23" t="s">
        <v>270</v>
      </c>
      <c r="B103" s="23"/>
      <c r="C103" s="5" t="s">
        <v>374</v>
      </c>
      <c r="D103" s="5" t="s">
        <v>375</v>
      </c>
      <c r="E103" s="5" t="s">
        <v>376</v>
      </c>
      <c r="F103" s="5" t="s">
        <v>377</v>
      </c>
      <c r="G103" s="5" t="s">
        <v>378</v>
      </c>
    </row>
    <row r="104" spans="1:15" ht="20.100000000000001" customHeight="1">
      <c r="A104" s="23" t="s">
        <v>52</v>
      </c>
      <c r="B104" s="23"/>
      <c r="C104" s="5" t="s">
        <v>52</v>
      </c>
      <c r="D104" s="5" t="s">
        <v>52</v>
      </c>
      <c r="E104" s="5" t="s">
        <v>52</v>
      </c>
      <c r="F104" s="5" t="s">
        <v>52</v>
      </c>
      <c r="G104" s="5" t="s">
        <v>52</v>
      </c>
    </row>
    <row r="105" spans="1:15" ht="9.9499999999999993" customHeight="1"/>
    <row r="106" spans="1:15" ht="45" customHeight="1">
      <c r="A106" s="29" t="s">
        <v>634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</row>
    <row r="107" spans="1:15" ht="45" customHeight="1">
      <c r="A107" s="29" t="s">
        <v>635</v>
      </c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</row>
    <row r="108" spans="1:15" ht="45" customHeight="1">
      <c r="A108" s="29" t="s">
        <v>636</v>
      </c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</row>
    <row r="109" spans="1:15" ht="9.9499999999999993" customHeight="1"/>
    <row r="110" spans="1:15" ht="45" customHeight="1">
      <c r="A110" s="23" t="s">
        <v>34</v>
      </c>
      <c r="B110" s="23"/>
      <c r="C110" s="23" t="s">
        <v>35</v>
      </c>
      <c r="D110" s="23" t="s">
        <v>637</v>
      </c>
      <c r="E110" s="23" t="s">
        <v>616</v>
      </c>
      <c r="F110" s="23"/>
      <c r="G110" s="23" t="s">
        <v>617</v>
      </c>
      <c r="H110" s="23"/>
      <c r="I110" s="23" t="s">
        <v>618</v>
      </c>
      <c r="J110" s="23"/>
      <c r="K110" s="23" t="s">
        <v>38</v>
      </c>
      <c r="L110" s="23"/>
      <c r="M110" s="23"/>
      <c r="N110" s="23"/>
    </row>
    <row r="111" spans="1:15" ht="45" customHeight="1">
      <c r="A111" s="23"/>
      <c r="B111" s="30"/>
      <c r="C111" s="23"/>
      <c r="D111" s="23"/>
      <c r="E111" s="9" t="s">
        <v>638</v>
      </c>
      <c r="F111" s="9" t="s">
        <v>639</v>
      </c>
      <c r="G111" s="9" t="s">
        <v>638</v>
      </c>
      <c r="H111" s="9" t="s">
        <v>639</v>
      </c>
      <c r="I111" s="9" t="s">
        <v>638</v>
      </c>
      <c r="J111" s="9" t="s">
        <v>639</v>
      </c>
      <c r="K111" s="9" t="s">
        <v>640</v>
      </c>
      <c r="L111" s="9" t="s">
        <v>641</v>
      </c>
      <c r="M111" s="9" t="s">
        <v>642</v>
      </c>
      <c r="N111" s="9" t="s">
        <v>643</v>
      </c>
    </row>
    <row r="112" spans="1:15" ht="20.100000000000001" customHeight="1">
      <c r="A112" s="23" t="s">
        <v>270</v>
      </c>
      <c r="B112" s="23"/>
      <c r="C112" s="5" t="s">
        <v>374</v>
      </c>
      <c r="D112" s="5" t="s">
        <v>375</v>
      </c>
      <c r="E112" s="5" t="s">
        <v>376</v>
      </c>
      <c r="F112" s="5" t="s">
        <v>377</v>
      </c>
      <c r="G112" s="5" t="s">
        <v>378</v>
      </c>
      <c r="H112" s="5" t="s">
        <v>379</v>
      </c>
      <c r="I112" s="5" t="s">
        <v>380</v>
      </c>
      <c r="J112" s="5" t="s">
        <v>381</v>
      </c>
      <c r="K112" s="5" t="s">
        <v>382</v>
      </c>
      <c r="L112" s="5" t="s">
        <v>383</v>
      </c>
      <c r="M112" s="5" t="s">
        <v>384</v>
      </c>
      <c r="N112" s="5" t="s">
        <v>644</v>
      </c>
    </row>
    <row r="113" spans="1:15" ht="20.100000000000001" customHeight="1">
      <c r="A113" s="23" t="s">
        <v>52</v>
      </c>
      <c r="B113" s="23"/>
      <c r="C113" s="5" t="s">
        <v>52</v>
      </c>
      <c r="D113" s="5" t="s">
        <v>52</v>
      </c>
      <c r="E113" s="5" t="s">
        <v>52</v>
      </c>
      <c r="F113" s="5" t="s">
        <v>52</v>
      </c>
      <c r="G113" s="5" t="s">
        <v>52</v>
      </c>
      <c r="H113" s="5" t="s">
        <v>52</v>
      </c>
      <c r="I113" s="5" t="s">
        <v>52</v>
      </c>
      <c r="J113" s="5" t="s">
        <v>52</v>
      </c>
      <c r="K113" s="5" t="s">
        <v>52</v>
      </c>
      <c r="L113" s="5" t="s">
        <v>52</v>
      </c>
      <c r="M113" s="5" t="s">
        <v>52</v>
      </c>
      <c r="N113" s="5" t="s">
        <v>52</v>
      </c>
    </row>
    <row r="114" spans="1:15" ht="9.9499999999999993" customHeight="1"/>
    <row r="115" spans="1:15" ht="45" customHeight="1">
      <c r="A115" s="29" t="s">
        <v>645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</row>
    <row r="116" spans="1:15" ht="9.9499999999999993" customHeight="1"/>
    <row r="117" spans="1:15" ht="45" customHeight="1">
      <c r="A117" s="23" t="s">
        <v>34</v>
      </c>
      <c r="B117" s="23"/>
      <c r="C117" s="23" t="s">
        <v>35</v>
      </c>
      <c r="D117" s="23" t="s">
        <v>637</v>
      </c>
      <c r="E117" s="23" t="s">
        <v>616</v>
      </c>
      <c r="F117" s="23"/>
      <c r="G117" s="23" t="s">
        <v>617</v>
      </c>
      <c r="H117" s="23"/>
      <c r="I117" s="23" t="s">
        <v>618</v>
      </c>
      <c r="J117" s="23"/>
      <c r="K117" s="23" t="s">
        <v>38</v>
      </c>
      <c r="L117" s="23"/>
      <c r="M117" s="23"/>
      <c r="N117" s="23"/>
    </row>
    <row r="118" spans="1:15" ht="45" customHeight="1">
      <c r="A118" s="23"/>
      <c r="B118" s="30"/>
      <c r="C118" s="23"/>
      <c r="D118" s="23"/>
      <c r="E118" s="9" t="s">
        <v>638</v>
      </c>
      <c r="F118" s="9" t="s">
        <v>639</v>
      </c>
      <c r="G118" s="9" t="s">
        <v>638</v>
      </c>
      <c r="H118" s="9" t="s">
        <v>639</v>
      </c>
      <c r="I118" s="9" t="s">
        <v>638</v>
      </c>
      <c r="J118" s="9" t="s">
        <v>639</v>
      </c>
      <c r="K118" s="9" t="s">
        <v>640</v>
      </c>
      <c r="L118" s="9" t="s">
        <v>641</v>
      </c>
      <c r="M118" s="9" t="s">
        <v>642</v>
      </c>
      <c r="N118" s="9" t="s">
        <v>643</v>
      </c>
    </row>
    <row r="119" spans="1:15" ht="20.100000000000001" customHeight="1">
      <c r="A119" s="23" t="s">
        <v>270</v>
      </c>
      <c r="B119" s="23"/>
      <c r="C119" s="5" t="s">
        <v>374</v>
      </c>
      <c r="D119" s="5" t="s">
        <v>375</v>
      </c>
      <c r="E119" s="5" t="s">
        <v>376</v>
      </c>
      <c r="F119" s="5" t="s">
        <v>377</v>
      </c>
      <c r="G119" s="5" t="s">
        <v>378</v>
      </c>
      <c r="H119" s="5" t="s">
        <v>379</v>
      </c>
      <c r="I119" s="5" t="s">
        <v>380</v>
      </c>
      <c r="J119" s="5" t="s">
        <v>381</v>
      </c>
      <c r="K119" s="5" t="s">
        <v>382</v>
      </c>
      <c r="L119" s="5" t="s">
        <v>383</v>
      </c>
      <c r="M119" s="5" t="s">
        <v>384</v>
      </c>
      <c r="N119" s="5" t="s">
        <v>644</v>
      </c>
    </row>
    <row r="120" spans="1:15" ht="20.100000000000001" customHeight="1">
      <c r="A120" s="23" t="s">
        <v>52</v>
      </c>
      <c r="B120" s="23"/>
      <c r="C120" s="5" t="s">
        <v>52</v>
      </c>
      <c r="D120" s="5" t="s">
        <v>52</v>
      </c>
      <c r="E120" s="5" t="s">
        <v>52</v>
      </c>
      <c r="F120" s="5" t="s">
        <v>52</v>
      </c>
      <c r="G120" s="5" t="s">
        <v>52</v>
      </c>
      <c r="H120" s="5" t="s">
        <v>52</v>
      </c>
      <c r="I120" s="5" t="s">
        <v>52</v>
      </c>
      <c r="J120" s="5" t="s">
        <v>52</v>
      </c>
      <c r="K120" s="5" t="s">
        <v>52</v>
      </c>
      <c r="L120" s="5" t="s">
        <v>52</v>
      </c>
      <c r="M120" s="5" t="s">
        <v>52</v>
      </c>
      <c r="N120" s="5" t="s">
        <v>52</v>
      </c>
    </row>
    <row r="121" spans="1:15" ht="9.9499999999999993" customHeight="1"/>
    <row r="122" spans="1:15" ht="45" customHeight="1">
      <c r="A122" s="29" t="s">
        <v>646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</row>
    <row r="123" spans="1:15" ht="9.9499999999999993" customHeight="1"/>
    <row r="124" spans="1:15" ht="45" customHeight="1">
      <c r="A124" s="23" t="s">
        <v>34</v>
      </c>
      <c r="B124" s="23"/>
      <c r="C124" s="23" t="s">
        <v>35</v>
      </c>
      <c r="D124" s="23" t="s">
        <v>637</v>
      </c>
      <c r="E124" s="23" t="s">
        <v>616</v>
      </c>
      <c r="F124" s="23"/>
      <c r="G124" s="23" t="s">
        <v>617</v>
      </c>
      <c r="H124" s="23"/>
      <c r="I124" s="23" t="s">
        <v>618</v>
      </c>
      <c r="J124" s="23"/>
      <c r="K124" s="23" t="s">
        <v>38</v>
      </c>
      <c r="L124" s="23"/>
      <c r="M124" s="23"/>
      <c r="N124" s="23"/>
    </row>
    <row r="125" spans="1:15" ht="45" customHeight="1">
      <c r="A125" s="23"/>
      <c r="B125" s="30"/>
      <c r="C125" s="23"/>
      <c r="D125" s="23"/>
      <c r="E125" s="9" t="s">
        <v>638</v>
      </c>
      <c r="F125" s="9" t="s">
        <v>639</v>
      </c>
      <c r="G125" s="9" t="s">
        <v>638</v>
      </c>
      <c r="H125" s="9" t="s">
        <v>639</v>
      </c>
      <c r="I125" s="9" t="s">
        <v>638</v>
      </c>
      <c r="J125" s="9" t="s">
        <v>639</v>
      </c>
      <c r="K125" s="9" t="s">
        <v>640</v>
      </c>
      <c r="L125" s="9" t="s">
        <v>641</v>
      </c>
      <c r="M125" s="9" t="s">
        <v>642</v>
      </c>
      <c r="N125" s="9" t="s">
        <v>643</v>
      </c>
    </row>
    <row r="126" spans="1:15" ht="20.100000000000001" customHeight="1">
      <c r="A126" s="23" t="s">
        <v>270</v>
      </c>
      <c r="B126" s="23"/>
      <c r="C126" s="5" t="s">
        <v>374</v>
      </c>
      <c r="D126" s="5" t="s">
        <v>375</v>
      </c>
      <c r="E126" s="5" t="s">
        <v>376</v>
      </c>
      <c r="F126" s="5" t="s">
        <v>377</v>
      </c>
      <c r="G126" s="5" t="s">
        <v>378</v>
      </c>
      <c r="H126" s="5" t="s">
        <v>379</v>
      </c>
      <c r="I126" s="5" t="s">
        <v>380</v>
      </c>
      <c r="J126" s="5" t="s">
        <v>381</v>
      </c>
      <c r="K126" s="5" t="s">
        <v>382</v>
      </c>
      <c r="L126" s="5" t="s">
        <v>383</v>
      </c>
      <c r="M126" s="5" t="s">
        <v>384</v>
      </c>
      <c r="N126" s="5" t="s">
        <v>644</v>
      </c>
    </row>
    <row r="127" spans="1:15" ht="20.100000000000001" customHeight="1">
      <c r="A127" s="23" t="s">
        <v>52</v>
      </c>
      <c r="B127" s="23"/>
      <c r="C127" s="5" t="s">
        <v>52</v>
      </c>
      <c r="D127" s="5" t="s">
        <v>52</v>
      </c>
      <c r="E127" s="5" t="s">
        <v>52</v>
      </c>
      <c r="F127" s="5" t="s">
        <v>52</v>
      </c>
      <c r="G127" s="5" t="s">
        <v>52</v>
      </c>
      <c r="H127" s="5" t="s">
        <v>52</v>
      </c>
      <c r="I127" s="5" t="s">
        <v>52</v>
      </c>
      <c r="J127" s="5" t="s">
        <v>52</v>
      </c>
      <c r="K127" s="5" t="s">
        <v>52</v>
      </c>
      <c r="L127" s="5" t="s">
        <v>52</v>
      </c>
      <c r="M127" s="5" t="s">
        <v>52</v>
      </c>
      <c r="N127" s="5" t="s">
        <v>52</v>
      </c>
    </row>
    <row r="128" spans="1:15" ht="9.9499999999999993" customHeight="1"/>
    <row r="129" spans="1:15" ht="45" customHeight="1">
      <c r="A129" s="29" t="s">
        <v>647</v>
      </c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</row>
    <row r="130" spans="1:15" ht="45" customHeight="1">
      <c r="A130" s="29" t="s">
        <v>648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</row>
    <row r="131" spans="1:15" ht="9.9499999999999993" customHeight="1"/>
    <row r="132" spans="1:15" ht="45" customHeight="1">
      <c r="A132" s="23" t="s">
        <v>34</v>
      </c>
      <c r="B132" s="23"/>
      <c r="C132" s="23" t="s">
        <v>35</v>
      </c>
      <c r="D132" s="23" t="s">
        <v>637</v>
      </c>
      <c r="E132" s="23" t="s">
        <v>616</v>
      </c>
      <c r="F132" s="23"/>
      <c r="G132" s="23" t="s">
        <v>617</v>
      </c>
      <c r="H132" s="23"/>
      <c r="I132" s="23" t="s">
        <v>625</v>
      </c>
      <c r="J132" s="23" t="s">
        <v>618</v>
      </c>
      <c r="K132" s="23"/>
      <c r="L132" s="23" t="s">
        <v>38</v>
      </c>
      <c r="M132" s="23"/>
      <c r="N132" s="23"/>
      <c r="O132" s="23"/>
    </row>
    <row r="133" spans="1:15" ht="45" customHeight="1">
      <c r="A133" s="23"/>
      <c r="B133" s="30"/>
      <c r="C133" s="23"/>
      <c r="D133" s="23"/>
      <c r="E133" s="9" t="s">
        <v>638</v>
      </c>
      <c r="F133" s="9" t="s">
        <v>639</v>
      </c>
      <c r="G133" s="9" t="s">
        <v>638</v>
      </c>
      <c r="H133" s="9" t="s">
        <v>639</v>
      </c>
      <c r="I133" s="23"/>
      <c r="J133" s="9" t="s">
        <v>638</v>
      </c>
      <c r="K133" s="9" t="s">
        <v>639</v>
      </c>
      <c r="L133" s="9" t="s">
        <v>649</v>
      </c>
      <c r="M133" s="9" t="s">
        <v>650</v>
      </c>
      <c r="N133" s="9" t="s">
        <v>651</v>
      </c>
      <c r="O133" s="9" t="s">
        <v>652</v>
      </c>
    </row>
    <row r="134" spans="1:15" ht="20.100000000000001" customHeight="1">
      <c r="A134" s="23" t="s">
        <v>270</v>
      </c>
      <c r="B134" s="23"/>
      <c r="C134" s="5" t="s">
        <v>374</v>
      </c>
      <c r="D134" s="5" t="s">
        <v>375</v>
      </c>
      <c r="E134" s="5" t="s">
        <v>376</v>
      </c>
      <c r="F134" s="5" t="s">
        <v>377</v>
      </c>
      <c r="G134" s="5" t="s">
        <v>378</v>
      </c>
      <c r="H134" s="5" t="s">
        <v>379</v>
      </c>
      <c r="I134" s="5" t="s">
        <v>380</v>
      </c>
      <c r="J134" s="5" t="s">
        <v>381</v>
      </c>
      <c r="K134" s="5" t="s">
        <v>382</v>
      </c>
      <c r="L134" s="5" t="s">
        <v>383</v>
      </c>
      <c r="M134" s="5" t="s">
        <v>384</v>
      </c>
      <c r="N134" s="5" t="s">
        <v>644</v>
      </c>
      <c r="O134" s="5" t="s">
        <v>653</v>
      </c>
    </row>
    <row r="135" spans="1:15" ht="20.100000000000001" customHeight="1">
      <c r="A135" s="23" t="s">
        <v>52</v>
      </c>
      <c r="B135" s="23"/>
      <c r="C135" s="5" t="s">
        <v>52</v>
      </c>
      <c r="D135" s="5" t="s">
        <v>52</v>
      </c>
      <c r="E135" s="5" t="s">
        <v>52</v>
      </c>
      <c r="F135" s="5" t="s">
        <v>52</v>
      </c>
      <c r="G135" s="5" t="s">
        <v>52</v>
      </c>
      <c r="H135" s="5" t="s">
        <v>52</v>
      </c>
      <c r="I135" s="5" t="s">
        <v>52</v>
      </c>
      <c r="J135" s="5" t="s">
        <v>52</v>
      </c>
      <c r="K135" s="5" t="s">
        <v>52</v>
      </c>
      <c r="L135" s="5" t="s">
        <v>52</v>
      </c>
      <c r="M135" s="5" t="s">
        <v>52</v>
      </c>
      <c r="N135" s="5" t="s">
        <v>52</v>
      </c>
      <c r="O135" s="5" t="s">
        <v>52</v>
      </c>
    </row>
    <row r="136" spans="1:15" ht="9.9499999999999993" customHeight="1"/>
    <row r="137" spans="1:15" ht="45" customHeight="1">
      <c r="A137" s="29" t="s">
        <v>654</v>
      </c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</row>
    <row r="138" spans="1:15" ht="9.9499999999999993" customHeight="1"/>
    <row r="139" spans="1:15" ht="45" customHeight="1">
      <c r="A139" s="23" t="s">
        <v>34</v>
      </c>
      <c r="B139" s="23"/>
      <c r="C139" s="23" t="s">
        <v>35</v>
      </c>
      <c r="D139" s="23" t="s">
        <v>637</v>
      </c>
      <c r="E139" s="23" t="s">
        <v>616</v>
      </c>
      <c r="F139" s="23"/>
      <c r="G139" s="23" t="s">
        <v>617</v>
      </c>
      <c r="H139" s="23"/>
      <c r="I139" s="23" t="s">
        <v>625</v>
      </c>
      <c r="J139" s="23" t="s">
        <v>618</v>
      </c>
      <c r="K139" s="23"/>
      <c r="L139" s="23" t="s">
        <v>38</v>
      </c>
      <c r="M139" s="23"/>
      <c r="N139" s="23"/>
      <c r="O139" s="23"/>
    </row>
    <row r="140" spans="1:15" ht="45" customHeight="1">
      <c r="A140" s="23"/>
      <c r="B140" s="30"/>
      <c r="C140" s="23"/>
      <c r="D140" s="23"/>
      <c r="E140" s="9" t="s">
        <v>638</v>
      </c>
      <c r="F140" s="9" t="s">
        <v>639</v>
      </c>
      <c r="G140" s="9" t="s">
        <v>638</v>
      </c>
      <c r="H140" s="9" t="s">
        <v>639</v>
      </c>
      <c r="I140" s="23"/>
      <c r="J140" s="9" t="s">
        <v>638</v>
      </c>
      <c r="K140" s="9" t="s">
        <v>639</v>
      </c>
      <c r="L140" s="9" t="s">
        <v>649</v>
      </c>
      <c r="M140" s="9" t="s">
        <v>650</v>
      </c>
      <c r="N140" s="9" t="s">
        <v>651</v>
      </c>
      <c r="O140" s="9" t="s">
        <v>652</v>
      </c>
    </row>
    <row r="141" spans="1:15" ht="20.100000000000001" customHeight="1">
      <c r="A141" s="23" t="s">
        <v>270</v>
      </c>
      <c r="B141" s="23"/>
      <c r="C141" s="5" t="s">
        <v>374</v>
      </c>
      <c r="D141" s="5" t="s">
        <v>375</v>
      </c>
      <c r="E141" s="5" t="s">
        <v>376</v>
      </c>
      <c r="F141" s="5" t="s">
        <v>377</v>
      </c>
      <c r="G141" s="5" t="s">
        <v>378</v>
      </c>
      <c r="H141" s="5" t="s">
        <v>379</v>
      </c>
      <c r="I141" s="5" t="s">
        <v>380</v>
      </c>
      <c r="J141" s="5" t="s">
        <v>381</v>
      </c>
      <c r="K141" s="5" t="s">
        <v>382</v>
      </c>
      <c r="L141" s="5" t="s">
        <v>383</v>
      </c>
      <c r="M141" s="5" t="s">
        <v>384</v>
      </c>
      <c r="N141" s="5" t="s">
        <v>644</v>
      </c>
      <c r="O141" s="5" t="s">
        <v>653</v>
      </c>
    </row>
    <row r="142" spans="1:15" ht="20.100000000000001" customHeight="1">
      <c r="A142" s="23" t="s">
        <v>52</v>
      </c>
      <c r="B142" s="23"/>
      <c r="C142" s="5" t="s">
        <v>52</v>
      </c>
      <c r="D142" s="5" t="s">
        <v>52</v>
      </c>
      <c r="E142" s="5" t="s">
        <v>52</v>
      </c>
      <c r="F142" s="5" t="s">
        <v>52</v>
      </c>
      <c r="G142" s="5" t="s">
        <v>52</v>
      </c>
      <c r="H142" s="5" t="s">
        <v>52</v>
      </c>
      <c r="I142" s="5" t="s">
        <v>52</v>
      </c>
      <c r="J142" s="5" t="s">
        <v>52</v>
      </c>
      <c r="K142" s="5" t="s">
        <v>52</v>
      </c>
      <c r="L142" s="5" t="s">
        <v>52</v>
      </c>
      <c r="M142" s="5" t="s">
        <v>52</v>
      </c>
      <c r="N142" s="5" t="s">
        <v>52</v>
      </c>
      <c r="O142" s="5" t="s">
        <v>52</v>
      </c>
    </row>
    <row r="143" spans="1:15" ht="9.9499999999999993" customHeight="1"/>
    <row r="144" spans="1:15" ht="45" customHeight="1">
      <c r="A144" s="29" t="s">
        <v>655</v>
      </c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</row>
    <row r="145" spans="1:15" ht="9.9499999999999993" customHeight="1"/>
    <row r="146" spans="1:15" ht="45" customHeight="1">
      <c r="A146" s="23" t="s">
        <v>34</v>
      </c>
      <c r="B146" s="23"/>
      <c r="C146" s="23" t="s">
        <v>35</v>
      </c>
      <c r="D146" s="23" t="s">
        <v>637</v>
      </c>
      <c r="E146" s="23" t="s">
        <v>616</v>
      </c>
      <c r="F146" s="23"/>
      <c r="G146" s="23" t="s">
        <v>617</v>
      </c>
      <c r="H146" s="23"/>
      <c r="I146" s="23" t="s">
        <v>625</v>
      </c>
      <c r="J146" s="23" t="s">
        <v>618</v>
      </c>
      <c r="K146" s="23"/>
      <c r="L146" s="23" t="s">
        <v>38</v>
      </c>
      <c r="M146" s="23"/>
      <c r="N146" s="23"/>
      <c r="O146" s="23"/>
    </row>
    <row r="147" spans="1:15" ht="45" customHeight="1">
      <c r="A147" s="23"/>
      <c r="B147" s="30"/>
      <c r="C147" s="23"/>
      <c r="D147" s="23"/>
      <c r="E147" s="9" t="s">
        <v>638</v>
      </c>
      <c r="F147" s="9" t="s">
        <v>639</v>
      </c>
      <c r="G147" s="9" t="s">
        <v>638</v>
      </c>
      <c r="H147" s="9" t="s">
        <v>639</v>
      </c>
      <c r="I147" s="23"/>
      <c r="J147" s="9" t="s">
        <v>638</v>
      </c>
      <c r="K147" s="9" t="s">
        <v>639</v>
      </c>
      <c r="L147" s="9" t="s">
        <v>649</v>
      </c>
      <c r="M147" s="9" t="s">
        <v>650</v>
      </c>
      <c r="N147" s="9" t="s">
        <v>651</v>
      </c>
      <c r="O147" s="9" t="s">
        <v>652</v>
      </c>
    </row>
    <row r="148" spans="1:15" ht="20.100000000000001" customHeight="1">
      <c r="A148" s="23" t="s">
        <v>270</v>
      </c>
      <c r="B148" s="23"/>
      <c r="C148" s="5" t="s">
        <v>374</v>
      </c>
      <c r="D148" s="5" t="s">
        <v>375</v>
      </c>
      <c r="E148" s="5" t="s">
        <v>376</v>
      </c>
      <c r="F148" s="5" t="s">
        <v>377</v>
      </c>
      <c r="G148" s="5" t="s">
        <v>378</v>
      </c>
      <c r="H148" s="5" t="s">
        <v>379</v>
      </c>
      <c r="I148" s="5" t="s">
        <v>380</v>
      </c>
      <c r="J148" s="5" t="s">
        <v>381</v>
      </c>
      <c r="K148" s="5" t="s">
        <v>382</v>
      </c>
      <c r="L148" s="5" t="s">
        <v>383</v>
      </c>
      <c r="M148" s="5" t="s">
        <v>384</v>
      </c>
      <c r="N148" s="5" t="s">
        <v>644</v>
      </c>
      <c r="O148" s="5" t="s">
        <v>653</v>
      </c>
    </row>
    <row r="149" spans="1:15" ht="20.100000000000001" customHeight="1">
      <c r="A149" s="23" t="s">
        <v>52</v>
      </c>
      <c r="B149" s="23"/>
      <c r="C149" s="5" t="s">
        <v>52</v>
      </c>
      <c r="D149" s="5" t="s">
        <v>52</v>
      </c>
      <c r="E149" s="5" t="s">
        <v>52</v>
      </c>
      <c r="F149" s="5" t="s">
        <v>52</v>
      </c>
      <c r="G149" s="5" t="s">
        <v>52</v>
      </c>
      <c r="H149" s="5" t="s">
        <v>52</v>
      </c>
      <c r="I149" s="5" t="s">
        <v>52</v>
      </c>
      <c r="J149" s="5" t="s">
        <v>52</v>
      </c>
      <c r="K149" s="5" t="s">
        <v>52</v>
      </c>
      <c r="L149" s="5" t="s">
        <v>52</v>
      </c>
      <c r="M149" s="5" t="s">
        <v>52</v>
      </c>
      <c r="N149" s="5" t="s">
        <v>52</v>
      </c>
      <c r="O149" s="5" t="s">
        <v>52</v>
      </c>
    </row>
    <row r="150" spans="1:15" ht="9.9499999999999993" customHeight="1"/>
    <row r="151" spans="1:15" ht="45" customHeight="1">
      <c r="A151" s="29" t="s">
        <v>656</v>
      </c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</row>
    <row r="152" spans="1:15" ht="45" customHeight="1">
      <c r="A152" s="29" t="s">
        <v>657</v>
      </c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</row>
    <row r="153" spans="1:15" ht="9.9499999999999993" customHeight="1"/>
    <row r="154" spans="1:15" ht="45" customHeight="1">
      <c r="A154" s="23" t="s">
        <v>34</v>
      </c>
      <c r="B154" s="23"/>
      <c r="C154" s="23" t="s">
        <v>35</v>
      </c>
      <c r="D154" s="23" t="s">
        <v>637</v>
      </c>
      <c r="E154" s="23" t="s">
        <v>616</v>
      </c>
      <c r="F154" s="23"/>
      <c r="G154" s="23" t="s">
        <v>617</v>
      </c>
      <c r="H154" s="23"/>
      <c r="I154" s="23" t="s">
        <v>625</v>
      </c>
      <c r="J154" s="23" t="s">
        <v>618</v>
      </c>
      <c r="K154" s="23"/>
      <c r="L154" s="23" t="s">
        <v>38</v>
      </c>
      <c r="M154" s="23"/>
      <c r="N154" s="23"/>
      <c r="O154" s="23"/>
    </row>
    <row r="155" spans="1:15" ht="45" customHeight="1">
      <c r="A155" s="23"/>
      <c r="B155" s="30"/>
      <c r="C155" s="23"/>
      <c r="D155" s="23"/>
      <c r="E155" s="9" t="s">
        <v>638</v>
      </c>
      <c r="F155" s="9" t="s">
        <v>639</v>
      </c>
      <c r="G155" s="9" t="s">
        <v>638</v>
      </c>
      <c r="H155" s="9" t="s">
        <v>639</v>
      </c>
      <c r="I155" s="23"/>
      <c r="J155" s="9" t="s">
        <v>638</v>
      </c>
      <c r="K155" s="9" t="s">
        <v>639</v>
      </c>
      <c r="L155" s="9" t="s">
        <v>649</v>
      </c>
      <c r="M155" s="9" t="s">
        <v>650</v>
      </c>
      <c r="N155" s="9" t="s">
        <v>651</v>
      </c>
      <c r="O155" s="9" t="s">
        <v>652</v>
      </c>
    </row>
    <row r="156" spans="1:15" ht="20.100000000000001" customHeight="1">
      <c r="A156" s="23" t="s">
        <v>270</v>
      </c>
      <c r="B156" s="23"/>
      <c r="C156" s="5" t="s">
        <v>374</v>
      </c>
      <c r="D156" s="5" t="s">
        <v>375</v>
      </c>
      <c r="E156" s="5" t="s">
        <v>376</v>
      </c>
      <c r="F156" s="5" t="s">
        <v>377</v>
      </c>
      <c r="G156" s="5" t="s">
        <v>378</v>
      </c>
      <c r="H156" s="5" t="s">
        <v>379</v>
      </c>
      <c r="I156" s="5" t="s">
        <v>380</v>
      </c>
      <c r="J156" s="5" t="s">
        <v>381</v>
      </c>
      <c r="K156" s="5" t="s">
        <v>382</v>
      </c>
      <c r="L156" s="5" t="s">
        <v>383</v>
      </c>
      <c r="M156" s="5" t="s">
        <v>384</v>
      </c>
      <c r="N156" s="5" t="s">
        <v>644</v>
      </c>
      <c r="O156" s="5" t="s">
        <v>653</v>
      </c>
    </row>
    <row r="157" spans="1:15" ht="20.100000000000001" customHeight="1">
      <c r="A157" s="23" t="s">
        <v>52</v>
      </c>
      <c r="B157" s="23"/>
      <c r="C157" s="5" t="s">
        <v>52</v>
      </c>
      <c r="D157" s="5" t="s">
        <v>52</v>
      </c>
      <c r="E157" s="5" t="s">
        <v>52</v>
      </c>
      <c r="F157" s="5" t="s">
        <v>52</v>
      </c>
      <c r="G157" s="5" t="s">
        <v>52</v>
      </c>
      <c r="H157" s="5" t="s">
        <v>52</v>
      </c>
      <c r="I157" s="5" t="s">
        <v>52</v>
      </c>
      <c r="J157" s="5" t="s">
        <v>52</v>
      </c>
      <c r="K157" s="5" t="s">
        <v>52</v>
      </c>
      <c r="L157" s="5" t="s">
        <v>52</v>
      </c>
      <c r="M157" s="5" t="s">
        <v>52</v>
      </c>
      <c r="N157" s="5" t="s">
        <v>52</v>
      </c>
      <c r="O157" s="5" t="s">
        <v>52</v>
      </c>
    </row>
    <row r="158" spans="1:15" ht="9.9499999999999993" customHeight="1"/>
    <row r="159" spans="1:15" ht="45" customHeight="1">
      <c r="A159" s="29" t="s">
        <v>658</v>
      </c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</row>
    <row r="160" spans="1:15" ht="9.9499999999999993" customHeight="1"/>
    <row r="161" spans="1:15" ht="45" customHeight="1">
      <c r="A161" s="23" t="s">
        <v>34</v>
      </c>
      <c r="B161" s="23"/>
      <c r="C161" s="23" t="s">
        <v>35</v>
      </c>
      <c r="D161" s="23" t="s">
        <v>637</v>
      </c>
      <c r="E161" s="23" t="s">
        <v>616</v>
      </c>
      <c r="F161" s="23"/>
      <c r="G161" s="23" t="s">
        <v>617</v>
      </c>
      <c r="H161" s="23"/>
      <c r="I161" s="23" t="s">
        <v>625</v>
      </c>
      <c r="J161" s="23" t="s">
        <v>618</v>
      </c>
      <c r="K161" s="23"/>
      <c r="L161" s="23" t="s">
        <v>38</v>
      </c>
      <c r="M161" s="23"/>
      <c r="N161" s="23"/>
      <c r="O161" s="23"/>
    </row>
    <row r="162" spans="1:15" ht="45" customHeight="1">
      <c r="A162" s="23"/>
      <c r="B162" s="30"/>
      <c r="C162" s="23"/>
      <c r="D162" s="23"/>
      <c r="E162" s="9" t="s">
        <v>638</v>
      </c>
      <c r="F162" s="9" t="s">
        <v>639</v>
      </c>
      <c r="G162" s="9" t="s">
        <v>638</v>
      </c>
      <c r="H162" s="9" t="s">
        <v>639</v>
      </c>
      <c r="I162" s="23"/>
      <c r="J162" s="9" t="s">
        <v>638</v>
      </c>
      <c r="K162" s="9" t="s">
        <v>639</v>
      </c>
      <c r="L162" s="9" t="s">
        <v>649</v>
      </c>
      <c r="M162" s="9" t="s">
        <v>650</v>
      </c>
      <c r="N162" s="9" t="s">
        <v>651</v>
      </c>
      <c r="O162" s="9" t="s">
        <v>652</v>
      </c>
    </row>
    <row r="163" spans="1:15" ht="20.100000000000001" customHeight="1">
      <c r="A163" s="23" t="s">
        <v>270</v>
      </c>
      <c r="B163" s="23"/>
      <c r="C163" s="5" t="s">
        <v>374</v>
      </c>
      <c r="D163" s="5" t="s">
        <v>375</v>
      </c>
      <c r="E163" s="5" t="s">
        <v>376</v>
      </c>
      <c r="F163" s="5" t="s">
        <v>377</v>
      </c>
      <c r="G163" s="5" t="s">
        <v>378</v>
      </c>
      <c r="H163" s="5" t="s">
        <v>379</v>
      </c>
      <c r="I163" s="5" t="s">
        <v>380</v>
      </c>
      <c r="J163" s="5" t="s">
        <v>381</v>
      </c>
      <c r="K163" s="5" t="s">
        <v>382</v>
      </c>
      <c r="L163" s="5" t="s">
        <v>383</v>
      </c>
      <c r="M163" s="5" t="s">
        <v>384</v>
      </c>
      <c r="N163" s="5" t="s">
        <v>644</v>
      </c>
      <c r="O163" s="5" t="s">
        <v>653</v>
      </c>
    </row>
    <row r="164" spans="1:15" ht="20.100000000000001" customHeight="1">
      <c r="A164" s="23" t="s">
        <v>52</v>
      </c>
      <c r="B164" s="23"/>
      <c r="C164" s="5" t="s">
        <v>52</v>
      </c>
      <c r="D164" s="5" t="s">
        <v>52</v>
      </c>
      <c r="E164" s="5" t="s">
        <v>52</v>
      </c>
      <c r="F164" s="5" t="s">
        <v>52</v>
      </c>
      <c r="G164" s="5" t="s">
        <v>52</v>
      </c>
      <c r="H164" s="5" t="s">
        <v>52</v>
      </c>
      <c r="I164" s="5" t="s">
        <v>52</v>
      </c>
      <c r="J164" s="5" t="s">
        <v>52</v>
      </c>
      <c r="K164" s="5" t="s">
        <v>52</v>
      </c>
      <c r="L164" s="5" t="s">
        <v>52</v>
      </c>
      <c r="M164" s="5" t="s">
        <v>52</v>
      </c>
      <c r="N164" s="5" t="s">
        <v>52</v>
      </c>
      <c r="O164" s="5" t="s">
        <v>52</v>
      </c>
    </row>
    <row r="165" spans="1:15" ht="9.9499999999999993" customHeight="1"/>
    <row r="166" spans="1:15" ht="45" customHeight="1">
      <c r="A166" s="29" t="s">
        <v>659</v>
      </c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</row>
    <row r="167" spans="1:15" ht="9.9499999999999993" customHeight="1"/>
    <row r="168" spans="1:15" ht="45" customHeight="1">
      <c r="A168" s="23" t="s">
        <v>34</v>
      </c>
      <c r="B168" s="23"/>
      <c r="C168" s="23" t="s">
        <v>35</v>
      </c>
      <c r="D168" s="23" t="s">
        <v>637</v>
      </c>
      <c r="E168" s="23" t="s">
        <v>616</v>
      </c>
      <c r="F168" s="23"/>
      <c r="G168" s="23" t="s">
        <v>617</v>
      </c>
      <c r="H168" s="23"/>
      <c r="I168" s="23" t="s">
        <v>625</v>
      </c>
      <c r="J168" s="23" t="s">
        <v>618</v>
      </c>
      <c r="K168" s="23"/>
      <c r="L168" s="23" t="s">
        <v>38</v>
      </c>
      <c r="M168" s="23"/>
      <c r="N168" s="23"/>
      <c r="O168" s="23"/>
    </row>
    <row r="169" spans="1:15" ht="45" customHeight="1">
      <c r="A169" s="23"/>
      <c r="B169" s="30"/>
      <c r="C169" s="23"/>
      <c r="D169" s="23"/>
      <c r="E169" s="9" t="s">
        <v>638</v>
      </c>
      <c r="F169" s="9" t="s">
        <v>639</v>
      </c>
      <c r="G169" s="9" t="s">
        <v>638</v>
      </c>
      <c r="H169" s="9" t="s">
        <v>639</v>
      </c>
      <c r="I169" s="23"/>
      <c r="J169" s="9" t="s">
        <v>638</v>
      </c>
      <c r="K169" s="9" t="s">
        <v>639</v>
      </c>
      <c r="L169" s="9" t="s">
        <v>649</v>
      </c>
      <c r="M169" s="9" t="s">
        <v>650</v>
      </c>
      <c r="N169" s="9" t="s">
        <v>651</v>
      </c>
      <c r="O169" s="9" t="s">
        <v>652</v>
      </c>
    </row>
    <row r="170" spans="1:15" ht="20.100000000000001" customHeight="1">
      <c r="A170" s="23" t="s">
        <v>270</v>
      </c>
      <c r="B170" s="23"/>
      <c r="C170" s="5" t="s">
        <v>374</v>
      </c>
      <c r="D170" s="5" t="s">
        <v>375</v>
      </c>
      <c r="E170" s="5" t="s">
        <v>376</v>
      </c>
      <c r="F170" s="5" t="s">
        <v>377</v>
      </c>
      <c r="G170" s="5" t="s">
        <v>378</v>
      </c>
      <c r="H170" s="5" t="s">
        <v>379</v>
      </c>
      <c r="I170" s="5" t="s">
        <v>380</v>
      </c>
      <c r="J170" s="5" t="s">
        <v>381</v>
      </c>
      <c r="K170" s="5" t="s">
        <v>382</v>
      </c>
      <c r="L170" s="5" t="s">
        <v>383</v>
      </c>
      <c r="M170" s="5" t="s">
        <v>384</v>
      </c>
      <c r="N170" s="5" t="s">
        <v>644</v>
      </c>
      <c r="O170" s="5" t="s">
        <v>653</v>
      </c>
    </row>
    <row r="171" spans="1:15" ht="20.100000000000001" customHeight="1">
      <c r="A171" s="23" t="s">
        <v>52</v>
      </c>
      <c r="B171" s="23"/>
      <c r="C171" s="5" t="s">
        <v>52</v>
      </c>
      <c r="D171" s="5" t="s">
        <v>52</v>
      </c>
      <c r="E171" s="5" t="s">
        <v>52</v>
      </c>
      <c r="F171" s="5" t="s">
        <v>52</v>
      </c>
      <c r="G171" s="5" t="s">
        <v>52</v>
      </c>
      <c r="H171" s="5" t="s">
        <v>52</v>
      </c>
      <c r="I171" s="5" t="s">
        <v>52</v>
      </c>
      <c r="J171" s="5" t="s">
        <v>52</v>
      </c>
      <c r="K171" s="5" t="s">
        <v>52</v>
      </c>
      <c r="L171" s="5" t="s">
        <v>52</v>
      </c>
      <c r="M171" s="5" t="s">
        <v>52</v>
      </c>
      <c r="N171" s="5" t="s">
        <v>52</v>
      </c>
      <c r="O171" s="5" t="s">
        <v>52</v>
      </c>
    </row>
    <row r="172" spans="1:15" ht="9.9499999999999993" customHeight="1"/>
    <row r="173" spans="1:15" ht="45" customHeight="1">
      <c r="A173" s="29" t="s">
        <v>660</v>
      </c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</row>
    <row r="174" spans="1:15" ht="45" customHeight="1">
      <c r="A174" s="29" t="s">
        <v>661</v>
      </c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</row>
    <row r="175" spans="1:15" ht="9.9499999999999993" customHeight="1"/>
    <row r="176" spans="1:15" ht="45" customHeight="1">
      <c r="A176" s="23" t="s">
        <v>34</v>
      </c>
      <c r="B176" s="23"/>
      <c r="C176" s="23" t="s">
        <v>35</v>
      </c>
      <c r="D176" s="23" t="s">
        <v>637</v>
      </c>
      <c r="E176" s="23" t="s">
        <v>616</v>
      </c>
      <c r="F176" s="23"/>
      <c r="G176" s="23" t="s">
        <v>617</v>
      </c>
      <c r="H176" s="23"/>
      <c r="I176" s="23" t="s">
        <v>625</v>
      </c>
      <c r="J176" s="23" t="s">
        <v>618</v>
      </c>
      <c r="K176" s="23"/>
      <c r="L176" s="23" t="s">
        <v>38</v>
      </c>
      <c r="M176" s="23"/>
      <c r="N176" s="23"/>
      <c r="O176" s="23"/>
    </row>
    <row r="177" spans="1:15" ht="45" customHeight="1">
      <c r="A177" s="23"/>
      <c r="B177" s="30"/>
      <c r="C177" s="23"/>
      <c r="D177" s="23"/>
      <c r="E177" s="9" t="s">
        <v>638</v>
      </c>
      <c r="F177" s="9" t="s">
        <v>639</v>
      </c>
      <c r="G177" s="9" t="s">
        <v>638</v>
      </c>
      <c r="H177" s="9" t="s">
        <v>639</v>
      </c>
      <c r="I177" s="23"/>
      <c r="J177" s="9" t="s">
        <v>638</v>
      </c>
      <c r="K177" s="9" t="s">
        <v>639</v>
      </c>
      <c r="L177" s="9" t="s">
        <v>649</v>
      </c>
      <c r="M177" s="9" t="s">
        <v>650</v>
      </c>
      <c r="N177" s="9" t="s">
        <v>651</v>
      </c>
      <c r="O177" s="9" t="s">
        <v>652</v>
      </c>
    </row>
    <row r="178" spans="1:15" ht="20.100000000000001" customHeight="1">
      <c r="A178" s="23" t="s">
        <v>270</v>
      </c>
      <c r="B178" s="23"/>
      <c r="C178" s="5" t="s">
        <v>374</v>
      </c>
      <c r="D178" s="5" t="s">
        <v>375</v>
      </c>
      <c r="E178" s="5" t="s">
        <v>376</v>
      </c>
      <c r="F178" s="5" t="s">
        <v>377</v>
      </c>
      <c r="G178" s="5" t="s">
        <v>378</v>
      </c>
      <c r="H178" s="5" t="s">
        <v>379</v>
      </c>
      <c r="I178" s="5" t="s">
        <v>380</v>
      </c>
      <c r="J178" s="5" t="s">
        <v>381</v>
      </c>
      <c r="K178" s="5" t="s">
        <v>382</v>
      </c>
      <c r="L178" s="5" t="s">
        <v>383</v>
      </c>
      <c r="M178" s="5" t="s">
        <v>384</v>
      </c>
      <c r="N178" s="5" t="s">
        <v>644</v>
      </c>
      <c r="O178" s="5" t="s">
        <v>653</v>
      </c>
    </row>
    <row r="179" spans="1:15" ht="20.100000000000001" customHeight="1">
      <c r="A179" s="23" t="s">
        <v>52</v>
      </c>
      <c r="B179" s="23"/>
      <c r="C179" s="5" t="s">
        <v>52</v>
      </c>
      <c r="D179" s="5" t="s">
        <v>52</v>
      </c>
      <c r="E179" s="5" t="s">
        <v>52</v>
      </c>
      <c r="F179" s="5" t="s">
        <v>52</v>
      </c>
      <c r="G179" s="5" t="s">
        <v>52</v>
      </c>
      <c r="H179" s="5" t="s">
        <v>52</v>
      </c>
      <c r="I179" s="5" t="s">
        <v>52</v>
      </c>
      <c r="J179" s="5" t="s">
        <v>52</v>
      </c>
      <c r="K179" s="5" t="s">
        <v>52</v>
      </c>
      <c r="L179" s="5" t="s">
        <v>52</v>
      </c>
      <c r="M179" s="5" t="s">
        <v>52</v>
      </c>
      <c r="N179" s="5" t="s">
        <v>52</v>
      </c>
      <c r="O179" s="5" t="s">
        <v>52</v>
      </c>
    </row>
    <row r="180" spans="1:15" ht="9.9499999999999993" customHeight="1"/>
    <row r="181" spans="1:15" ht="45" customHeight="1">
      <c r="A181" s="29" t="s">
        <v>662</v>
      </c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</row>
    <row r="182" spans="1:15" ht="9.9499999999999993" customHeight="1"/>
    <row r="183" spans="1:15" ht="45" customHeight="1">
      <c r="A183" s="23" t="s">
        <v>34</v>
      </c>
      <c r="B183" s="23"/>
      <c r="C183" s="23" t="s">
        <v>35</v>
      </c>
      <c r="D183" s="23" t="s">
        <v>637</v>
      </c>
      <c r="E183" s="23" t="s">
        <v>616</v>
      </c>
      <c r="F183" s="23"/>
      <c r="G183" s="23" t="s">
        <v>617</v>
      </c>
      <c r="H183" s="23"/>
      <c r="I183" s="23" t="s">
        <v>625</v>
      </c>
      <c r="J183" s="23" t="s">
        <v>618</v>
      </c>
      <c r="K183" s="23"/>
      <c r="L183" s="23" t="s">
        <v>38</v>
      </c>
      <c r="M183" s="23"/>
      <c r="N183" s="23"/>
      <c r="O183" s="23"/>
    </row>
    <row r="184" spans="1:15" ht="45" customHeight="1">
      <c r="A184" s="23"/>
      <c r="B184" s="30"/>
      <c r="C184" s="23"/>
      <c r="D184" s="23"/>
      <c r="E184" s="9" t="s">
        <v>638</v>
      </c>
      <c r="F184" s="9" t="s">
        <v>639</v>
      </c>
      <c r="G184" s="9" t="s">
        <v>638</v>
      </c>
      <c r="H184" s="9" t="s">
        <v>639</v>
      </c>
      <c r="I184" s="23"/>
      <c r="J184" s="9" t="s">
        <v>638</v>
      </c>
      <c r="K184" s="9" t="s">
        <v>639</v>
      </c>
      <c r="L184" s="9" t="s">
        <v>649</v>
      </c>
      <c r="M184" s="9" t="s">
        <v>650</v>
      </c>
      <c r="N184" s="9" t="s">
        <v>651</v>
      </c>
      <c r="O184" s="9" t="s">
        <v>652</v>
      </c>
    </row>
    <row r="185" spans="1:15" ht="20.100000000000001" customHeight="1">
      <c r="A185" s="23" t="s">
        <v>270</v>
      </c>
      <c r="B185" s="23"/>
      <c r="C185" s="5" t="s">
        <v>374</v>
      </c>
      <c r="D185" s="5" t="s">
        <v>375</v>
      </c>
      <c r="E185" s="5" t="s">
        <v>376</v>
      </c>
      <c r="F185" s="5" t="s">
        <v>377</v>
      </c>
      <c r="G185" s="5" t="s">
        <v>378</v>
      </c>
      <c r="H185" s="5" t="s">
        <v>379</v>
      </c>
      <c r="I185" s="5" t="s">
        <v>380</v>
      </c>
      <c r="J185" s="5" t="s">
        <v>381</v>
      </c>
      <c r="K185" s="5" t="s">
        <v>382</v>
      </c>
      <c r="L185" s="5" t="s">
        <v>383</v>
      </c>
      <c r="M185" s="5" t="s">
        <v>384</v>
      </c>
      <c r="N185" s="5" t="s">
        <v>644</v>
      </c>
      <c r="O185" s="5" t="s">
        <v>653</v>
      </c>
    </row>
    <row r="186" spans="1:15" ht="20.100000000000001" customHeight="1">
      <c r="A186" s="23" t="s">
        <v>52</v>
      </c>
      <c r="B186" s="23"/>
      <c r="C186" s="5" t="s">
        <v>52</v>
      </c>
      <c r="D186" s="5" t="s">
        <v>52</v>
      </c>
      <c r="E186" s="5" t="s">
        <v>52</v>
      </c>
      <c r="F186" s="5" t="s">
        <v>52</v>
      </c>
      <c r="G186" s="5" t="s">
        <v>52</v>
      </c>
      <c r="H186" s="5" t="s">
        <v>52</v>
      </c>
      <c r="I186" s="5" t="s">
        <v>52</v>
      </c>
      <c r="J186" s="5" t="s">
        <v>52</v>
      </c>
      <c r="K186" s="5" t="s">
        <v>52</v>
      </c>
      <c r="L186" s="5" t="s">
        <v>52</v>
      </c>
      <c r="M186" s="5" t="s">
        <v>52</v>
      </c>
      <c r="N186" s="5" t="s">
        <v>52</v>
      </c>
      <c r="O186" s="5" t="s">
        <v>52</v>
      </c>
    </row>
    <row r="187" spans="1:15" ht="9.9499999999999993" customHeight="1"/>
    <row r="188" spans="1:15" ht="45" customHeight="1">
      <c r="A188" s="29" t="s">
        <v>663</v>
      </c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</row>
    <row r="189" spans="1:15" ht="9.9499999999999993" customHeight="1"/>
    <row r="190" spans="1:15" ht="45" customHeight="1">
      <c r="A190" s="23" t="s">
        <v>34</v>
      </c>
      <c r="B190" s="23"/>
      <c r="C190" s="23" t="s">
        <v>35</v>
      </c>
      <c r="D190" s="23" t="s">
        <v>637</v>
      </c>
      <c r="E190" s="23" t="s">
        <v>616</v>
      </c>
      <c r="F190" s="23"/>
      <c r="G190" s="23" t="s">
        <v>617</v>
      </c>
      <c r="H190" s="23"/>
      <c r="I190" s="23" t="s">
        <v>625</v>
      </c>
      <c r="J190" s="23" t="s">
        <v>618</v>
      </c>
      <c r="K190" s="23"/>
      <c r="L190" s="23" t="s">
        <v>38</v>
      </c>
      <c r="M190" s="23"/>
      <c r="N190" s="23"/>
      <c r="O190" s="23"/>
    </row>
    <row r="191" spans="1:15" ht="45" customHeight="1">
      <c r="A191" s="23"/>
      <c r="B191" s="30"/>
      <c r="C191" s="23"/>
      <c r="D191" s="23"/>
      <c r="E191" s="9" t="s">
        <v>638</v>
      </c>
      <c r="F191" s="9" t="s">
        <v>639</v>
      </c>
      <c r="G191" s="9" t="s">
        <v>638</v>
      </c>
      <c r="H191" s="9" t="s">
        <v>639</v>
      </c>
      <c r="I191" s="23"/>
      <c r="J191" s="9" t="s">
        <v>638</v>
      </c>
      <c r="K191" s="9" t="s">
        <v>639</v>
      </c>
      <c r="L191" s="9" t="s">
        <v>649</v>
      </c>
      <c r="M191" s="9" t="s">
        <v>650</v>
      </c>
      <c r="N191" s="9" t="s">
        <v>651</v>
      </c>
      <c r="O191" s="9" t="s">
        <v>652</v>
      </c>
    </row>
    <row r="192" spans="1:15" ht="20.100000000000001" customHeight="1">
      <c r="A192" s="23" t="s">
        <v>270</v>
      </c>
      <c r="B192" s="23"/>
      <c r="C192" s="5" t="s">
        <v>374</v>
      </c>
      <c r="D192" s="5" t="s">
        <v>375</v>
      </c>
      <c r="E192" s="5" t="s">
        <v>376</v>
      </c>
      <c r="F192" s="5" t="s">
        <v>377</v>
      </c>
      <c r="G192" s="5" t="s">
        <v>378</v>
      </c>
      <c r="H192" s="5" t="s">
        <v>379</v>
      </c>
      <c r="I192" s="5" t="s">
        <v>380</v>
      </c>
      <c r="J192" s="5" t="s">
        <v>381</v>
      </c>
      <c r="K192" s="5" t="s">
        <v>382</v>
      </c>
      <c r="L192" s="5" t="s">
        <v>383</v>
      </c>
      <c r="M192" s="5" t="s">
        <v>384</v>
      </c>
      <c r="N192" s="5" t="s">
        <v>644</v>
      </c>
      <c r="O192" s="5" t="s">
        <v>653</v>
      </c>
    </row>
    <row r="193" spans="1:15" ht="20.100000000000001" customHeight="1">
      <c r="A193" s="23" t="s">
        <v>52</v>
      </c>
      <c r="B193" s="23"/>
      <c r="C193" s="5" t="s">
        <v>52</v>
      </c>
      <c r="D193" s="5" t="s">
        <v>52</v>
      </c>
      <c r="E193" s="5" t="s">
        <v>52</v>
      </c>
      <c r="F193" s="5" t="s">
        <v>52</v>
      </c>
      <c r="G193" s="5" t="s">
        <v>52</v>
      </c>
      <c r="H193" s="5" t="s">
        <v>52</v>
      </c>
      <c r="I193" s="5" t="s">
        <v>52</v>
      </c>
      <c r="J193" s="5" t="s">
        <v>52</v>
      </c>
      <c r="K193" s="5" t="s">
        <v>52</v>
      </c>
      <c r="L193" s="5" t="s">
        <v>52</v>
      </c>
      <c r="M193" s="5" t="s">
        <v>52</v>
      </c>
      <c r="N193" s="5" t="s">
        <v>52</v>
      </c>
      <c r="O193" s="5" t="s">
        <v>52</v>
      </c>
    </row>
    <row r="194" spans="1:15" ht="9.9499999999999993" customHeight="1"/>
    <row r="195" spans="1:15" ht="45" customHeight="1">
      <c r="A195" s="29" t="s">
        <v>664</v>
      </c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</row>
    <row r="196" spans="1:15" ht="45" customHeight="1">
      <c r="A196" s="29" t="s">
        <v>665</v>
      </c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</row>
    <row r="197" spans="1:15" ht="9.9499999999999993" customHeight="1"/>
    <row r="198" spans="1:15" ht="45" customHeight="1">
      <c r="A198" s="23" t="s">
        <v>34</v>
      </c>
      <c r="B198" s="23"/>
      <c r="C198" s="23" t="s">
        <v>35</v>
      </c>
      <c r="D198" s="23" t="s">
        <v>637</v>
      </c>
      <c r="E198" s="23" t="s">
        <v>616</v>
      </c>
      <c r="F198" s="23"/>
      <c r="G198" s="23" t="s">
        <v>617</v>
      </c>
      <c r="H198" s="23"/>
      <c r="I198" s="23" t="s">
        <v>618</v>
      </c>
      <c r="J198" s="23"/>
      <c r="K198" s="23" t="s">
        <v>38</v>
      </c>
      <c r="L198" s="23"/>
      <c r="M198" s="23"/>
      <c r="N198" s="23"/>
    </row>
    <row r="199" spans="1:15" ht="45" customHeight="1">
      <c r="A199" s="23"/>
      <c r="B199" s="30"/>
      <c r="C199" s="23"/>
      <c r="D199" s="23"/>
      <c r="E199" s="9" t="s">
        <v>638</v>
      </c>
      <c r="F199" s="9" t="s">
        <v>639</v>
      </c>
      <c r="G199" s="9" t="s">
        <v>638</v>
      </c>
      <c r="H199" s="9" t="s">
        <v>639</v>
      </c>
      <c r="I199" s="9" t="s">
        <v>638</v>
      </c>
      <c r="J199" s="9" t="s">
        <v>639</v>
      </c>
      <c r="K199" s="9" t="s">
        <v>640</v>
      </c>
      <c r="L199" s="9" t="s">
        <v>641</v>
      </c>
      <c r="M199" s="9" t="s">
        <v>642</v>
      </c>
      <c r="N199" s="9" t="s">
        <v>643</v>
      </c>
    </row>
    <row r="200" spans="1:15" ht="20.100000000000001" customHeight="1">
      <c r="A200" s="23" t="s">
        <v>270</v>
      </c>
      <c r="B200" s="23"/>
      <c r="C200" s="5" t="s">
        <v>374</v>
      </c>
      <c r="D200" s="5" t="s">
        <v>375</v>
      </c>
      <c r="E200" s="5" t="s">
        <v>376</v>
      </c>
      <c r="F200" s="5" t="s">
        <v>377</v>
      </c>
      <c r="G200" s="5" t="s">
        <v>378</v>
      </c>
      <c r="H200" s="5" t="s">
        <v>379</v>
      </c>
      <c r="I200" s="5" t="s">
        <v>380</v>
      </c>
      <c r="J200" s="5" t="s">
        <v>381</v>
      </c>
      <c r="K200" s="5" t="s">
        <v>382</v>
      </c>
      <c r="L200" s="5" t="s">
        <v>383</v>
      </c>
      <c r="M200" s="5" t="s">
        <v>384</v>
      </c>
      <c r="N200" s="5" t="s">
        <v>644</v>
      </c>
    </row>
    <row r="201" spans="1:15" ht="20.100000000000001" customHeight="1">
      <c r="A201" s="23" t="s">
        <v>52</v>
      </c>
      <c r="B201" s="23"/>
      <c r="C201" s="5" t="s">
        <v>52</v>
      </c>
      <c r="D201" s="5" t="s">
        <v>52</v>
      </c>
      <c r="E201" s="5" t="s">
        <v>52</v>
      </c>
      <c r="F201" s="5" t="s">
        <v>52</v>
      </c>
      <c r="G201" s="5" t="s">
        <v>52</v>
      </c>
      <c r="H201" s="5" t="s">
        <v>52</v>
      </c>
      <c r="I201" s="5" t="s">
        <v>52</v>
      </c>
      <c r="J201" s="5" t="s">
        <v>52</v>
      </c>
      <c r="K201" s="5" t="s">
        <v>52</v>
      </c>
      <c r="L201" s="5" t="s">
        <v>52</v>
      </c>
      <c r="M201" s="5" t="s">
        <v>52</v>
      </c>
      <c r="N201" s="5" t="s">
        <v>52</v>
      </c>
    </row>
    <row r="202" spans="1:15" ht="9.9499999999999993" customHeight="1"/>
    <row r="203" spans="1:15" ht="45" customHeight="1">
      <c r="A203" s="29" t="s">
        <v>666</v>
      </c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</row>
    <row r="204" spans="1:15" ht="9.9499999999999993" customHeight="1"/>
    <row r="205" spans="1:15" ht="45" customHeight="1">
      <c r="A205" s="23" t="s">
        <v>34</v>
      </c>
      <c r="B205" s="23"/>
      <c r="C205" s="23" t="s">
        <v>35</v>
      </c>
      <c r="D205" s="23" t="s">
        <v>637</v>
      </c>
      <c r="E205" s="23" t="s">
        <v>616</v>
      </c>
      <c r="F205" s="23"/>
      <c r="G205" s="23" t="s">
        <v>617</v>
      </c>
      <c r="H205" s="23"/>
      <c r="I205" s="23" t="s">
        <v>618</v>
      </c>
      <c r="J205" s="23"/>
      <c r="K205" s="23" t="s">
        <v>38</v>
      </c>
      <c r="L205" s="23"/>
      <c r="M205" s="23"/>
      <c r="N205" s="23"/>
    </row>
    <row r="206" spans="1:15" ht="45" customHeight="1">
      <c r="A206" s="23"/>
      <c r="B206" s="30"/>
      <c r="C206" s="23"/>
      <c r="D206" s="23"/>
      <c r="E206" s="9" t="s">
        <v>638</v>
      </c>
      <c r="F206" s="9" t="s">
        <v>639</v>
      </c>
      <c r="G206" s="9" t="s">
        <v>638</v>
      </c>
      <c r="H206" s="9" t="s">
        <v>639</v>
      </c>
      <c r="I206" s="9" t="s">
        <v>638</v>
      </c>
      <c r="J206" s="9" t="s">
        <v>639</v>
      </c>
      <c r="K206" s="9" t="s">
        <v>640</v>
      </c>
      <c r="L206" s="9" t="s">
        <v>641</v>
      </c>
      <c r="M206" s="9" t="s">
        <v>642</v>
      </c>
      <c r="N206" s="9" t="s">
        <v>643</v>
      </c>
    </row>
    <row r="207" spans="1:15" ht="20.100000000000001" customHeight="1">
      <c r="A207" s="23" t="s">
        <v>270</v>
      </c>
      <c r="B207" s="23"/>
      <c r="C207" s="5" t="s">
        <v>374</v>
      </c>
      <c r="D207" s="5" t="s">
        <v>375</v>
      </c>
      <c r="E207" s="5" t="s">
        <v>376</v>
      </c>
      <c r="F207" s="5" t="s">
        <v>377</v>
      </c>
      <c r="G207" s="5" t="s">
        <v>378</v>
      </c>
      <c r="H207" s="5" t="s">
        <v>379</v>
      </c>
      <c r="I207" s="5" t="s">
        <v>380</v>
      </c>
      <c r="J207" s="5" t="s">
        <v>381</v>
      </c>
      <c r="K207" s="5" t="s">
        <v>382</v>
      </c>
      <c r="L207" s="5" t="s">
        <v>383</v>
      </c>
      <c r="M207" s="5" t="s">
        <v>384</v>
      </c>
      <c r="N207" s="5" t="s">
        <v>644</v>
      </c>
    </row>
    <row r="208" spans="1:15" ht="20.100000000000001" customHeight="1">
      <c r="A208" s="23" t="s">
        <v>52</v>
      </c>
      <c r="B208" s="23"/>
      <c r="C208" s="5" t="s">
        <v>52</v>
      </c>
      <c r="D208" s="5" t="s">
        <v>52</v>
      </c>
      <c r="E208" s="5" t="s">
        <v>52</v>
      </c>
      <c r="F208" s="5" t="s">
        <v>52</v>
      </c>
      <c r="G208" s="5" t="s">
        <v>52</v>
      </c>
      <c r="H208" s="5" t="s">
        <v>52</v>
      </c>
      <c r="I208" s="5" t="s">
        <v>52</v>
      </c>
      <c r="J208" s="5" t="s">
        <v>52</v>
      </c>
      <c r="K208" s="5" t="s">
        <v>52</v>
      </c>
      <c r="L208" s="5" t="s">
        <v>52</v>
      </c>
      <c r="M208" s="5" t="s">
        <v>52</v>
      </c>
      <c r="N208" s="5" t="s">
        <v>52</v>
      </c>
    </row>
    <row r="209" spans="1:15" ht="9.9499999999999993" customHeight="1"/>
    <row r="210" spans="1:15" ht="45" customHeight="1">
      <c r="A210" s="29" t="s">
        <v>667</v>
      </c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</row>
    <row r="211" spans="1:15" ht="9.9499999999999993" customHeight="1"/>
    <row r="212" spans="1:15" ht="45" customHeight="1">
      <c r="A212" s="23" t="s">
        <v>34</v>
      </c>
      <c r="B212" s="23"/>
      <c r="C212" s="23" t="s">
        <v>35</v>
      </c>
      <c r="D212" s="23" t="s">
        <v>637</v>
      </c>
      <c r="E212" s="23" t="s">
        <v>616</v>
      </c>
      <c r="F212" s="23"/>
      <c r="G212" s="23" t="s">
        <v>617</v>
      </c>
      <c r="H212" s="23"/>
      <c r="I212" s="23" t="s">
        <v>618</v>
      </c>
      <c r="J212" s="23"/>
      <c r="K212" s="23" t="s">
        <v>38</v>
      </c>
      <c r="L212" s="23"/>
      <c r="M212" s="23"/>
      <c r="N212" s="23"/>
    </row>
    <row r="213" spans="1:15" ht="45" customHeight="1">
      <c r="A213" s="23"/>
      <c r="B213" s="30"/>
      <c r="C213" s="23"/>
      <c r="D213" s="23"/>
      <c r="E213" s="9" t="s">
        <v>638</v>
      </c>
      <c r="F213" s="9" t="s">
        <v>639</v>
      </c>
      <c r="G213" s="9" t="s">
        <v>638</v>
      </c>
      <c r="H213" s="9" t="s">
        <v>639</v>
      </c>
      <c r="I213" s="9" t="s">
        <v>638</v>
      </c>
      <c r="J213" s="9" t="s">
        <v>639</v>
      </c>
      <c r="K213" s="9" t="s">
        <v>640</v>
      </c>
      <c r="L213" s="9" t="s">
        <v>641</v>
      </c>
      <c r="M213" s="9" t="s">
        <v>642</v>
      </c>
      <c r="N213" s="9" t="s">
        <v>643</v>
      </c>
    </row>
    <row r="214" spans="1:15" ht="20.100000000000001" customHeight="1">
      <c r="A214" s="23" t="s">
        <v>270</v>
      </c>
      <c r="B214" s="23"/>
      <c r="C214" s="5" t="s">
        <v>374</v>
      </c>
      <c r="D214" s="5" t="s">
        <v>375</v>
      </c>
      <c r="E214" s="5" t="s">
        <v>376</v>
      </c>
      <c r="F214" s="5" t="s">
        <v>377</v>
      </c>
      <c r="G214" s="5" t="s">
        <v>378</v>
      </c>
      <c r="H214" s="5" t="s">
        <v>379</v>
      </c>
      <c r="I214" s="5" t="s">
        <v>380</v>
      </c>
      <c r="J214" s="5" t="s">
        <v>381</v>
      </c>
      <c r="K214" s="5" t="s">
        <v>382</v>
      </c>
      <c r="L214" s="5" t="s">
        <v>383</v>
      </c>
      <c r="M214" s="5" t="s">
        <v>384</v>
      </c>
      <c r="N214" s="5" t="s">
        <v>644</v>
      </c>
    </row>
    <row r="215" spans="1:15" ht="20.100000000000001" customHeight="1">
      <c r="A215" s="23" t="s">
        <v>52</v>
      </c>
      <c r="B215" s="23"/>
      <c r="C215" s="5" t="s">
        <v>52</v>
      </c>
      <c r="D215" s="5" t="s">
        <v>52</v>
      </c>
      <c r="E215" s="5" t="s">
        <v>52</v>
      </c>
      <c r="F215" s="5" t="s">
        <v>52</v>
      </c>
      <c r="G215" s="5" t="s">
        <v>52</v>
      </c>
      <c r="H215" s="5" t="s">
        <v>52</v>
      </c>
      <c r="I215" s="5" t="s">
        <v>52</v>
      </c>
      <c r="J215" s="5" t="s">
        <v>52</v>
      </c>
      <c r="K215" s="5" t="s">
        <v>52</v>
      </c>
      <c r="L215" s="5" t="s">
        <v>52</v>
      </c>
      <c r="M215" s="5" t="s">
        <v>52</v>
      </c>
      <c r="N215" s="5" t="s">
        <v>52</v>
      </c>
    </row>
    <row r="216" spans="1:15" ht="9.9499999999999993" customHeight="1"/>
    <row r="217" spans="1:15" ht="45" customHeight="1">
      <c r="A217" s="29" t="s">
        <v>668</v>
      </c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</row>
    <row r="218" spans="1:15" ht="45" customHeight="1">
      <c r="A218" s="29" t="s">
        <v>669</v>
      </c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</row>
    <row r="219" spans="1:15" ht="9.9499999999999993" customHeight="1"/>
    <row r="220" spans="1:15" ht="45" customHeight="1">
      <c r="A220" s="23" t="s">
        <v>34</v>
      </c>
      <c r="B220" s="23"/>
      <c r="C220" s="23" t="s">
        <v>35</v>
      </c>
      <c r="D220" s="23" t="s">
        <v>637</v>
      </c>
      <c r="E220" s="23" t="s">
        <v>616</v>
      </c>
      <c r="F220" s="23"/>
      <c r="G220" s="23" t="s">
        <v>617</v>
      </c>
      <c r="H220" s="23"/>
      <c r="I220" s="23" t="s">
        <v>618</v>
      </c>
      <c r="J220" s="23"/>
      <c r="K220" s="23" t="s">
        <v>38</v>
      </c>
      <c r="L220" s="23"/>
      <c r="M220" s="23"/>
      <c r="N220" s="23"/>
    </row>
    <row r="221" spans="1:15" ht="45" customHeight="1">
      <c r="A221" s="23"/>
      <c r="B221" s="30"/>
      <c r="C221" s="23"/>
      <c r="D221" s="23"/>
      <c r="E221" s="9" t="s">
        <v>638</v>
      </c>
      <c r="F221" s="9" t="s">
        <v>639</v>
      </c>
      <c r="G221" s="9" t="s">
        <v>638</v>
      </c>
      <c r="H221" s="9" t="s">
        <v>639</v>
      </c>
      <c r="I221" s="9" t="s">
        <v>638</v>
      </c>
      <c r="J221" s="9" t="s">
        <v>639</v>
      </c>
      <c r="K221" s="9" t="s">
        <v>640</v>
      </c>
      <c r="L221" s="9" t="s">
        <v>641</v>
      </c>
      <c r="M221" s="9" t="s">
        <v>642</v>
      </c>
      <c r="N221" s="9" t="s">
        <v>643</v>
      </c>
    </row>
    <row r="222" spans="1:15" ht="20.100000000000001" customHeight="1">
      <c r="A222" s="23" t="s">
        <v>270</v>
      </c>
      <c r="B222" s="23"/>
      <c r="C222" s="5" t="s">
        <v>374</v>
      </c>
      <c r="D222" s="5" t="s">
        <v>375</v>
      </c>
      <c r="E222" s="5" t="s">
        <v>376</v>
      </c>
      <c r="F222" s="5" t="s">
        <v>377</v>
      </c>
      <c r="G222" s="5" t="s">
        <v>378</v>
      </c>
      <c r="H222" s="5" t="s">
        <v>379</v>
      </c>
      <c r="I222" s="5" t="s">
        <v>380</v>
      </c>
      <c r="J222" s="5" t="s">
        <v>381</v>
      </c>
      <c r="K222" s="5" t="s">
        <v>382</v>
      </c>
      <c r="L222" s="5" t="s">
        <v>383</v>
      </c>
      <c r="M222" s="5" t="s">
        <v>384</v>
      </c>
      <c r="N222" s="5" t="s">
        <v>644</v>
      </c>
    </row>
    <row r="223" spans="1:15" ht="20.100000000000001" customHeight="1">
      <c r="A223" s="23" t="s">
        <v>52</v>
      </c>
      <c r="B223" s="23"/>
      <c r="C223" s="5" t="s">
        <v>52</v>
      </c>
      <c r="D223" s="5" t="s">
        <v>52</v>
      </c>
      <c r="E223" s="5" t="s">
        <v>52</v>
      </c>
      <c r="F223" s="5" t="s">
        <v>52</v>
      </c>
      <c r="G223" s="5" t="s">
        <v>52</v>
      </c>
      <c r="H223" s="5" t="s">
        <v>52</v>
      </c>
      <c r="I223" s="5" t="s">
        <v>52</v>
      </c>
      <c r="J223" s="5" t="s">
        <v>52</v>
      </c>
      <c r="K223" s="5" t="s">
        <v>52</v>
      </c>
      <c r="L223" s="5" t="s">
        <v>52</v>
      </c>
      <c r="M223" s="5" t="s">
        <v>52</v>
      </c>
      <c r="N223" s="5" t="s">
        <v>52</v>
      </c>
    </row>
    <row r="224" spans="1:15" ht="9.9499999999999993" customHeight="1"/>
    <row r="225" spans="1:15" ht="45" customHeight="1">
      <c r="A225" s="29" t="s">
        <v>670</v>
      </c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</row>
    <row r="226" spans="1:15" ht="9.9499999999999993" customHeight="1"/>
    <row r="227" spans="1:15" ht="45" customHeight="1">
      <c r="A227" s="23" t="s">
        <v>34</v>
      </c>
      <c r="B227" s="23"/>
      <c r="C227" s="23" t="s">
        <v>35</v>
      </c>
      <c r="D227" s="23" t="s">
        <v>637</v>
      </c>
      <c r="E227" s="23" t="s">
        <v>616</v>
      </c>
      <c r="F227" s="23"/>
      <c r="G227" s="23" t="s">
        <v>617</v>
      </c>
      <c r="H227" s="23"/>
      <c r="I227" s="23" t="s">
        <v>618</v>
      </c>
      <c r="J227" s="23"/>
      <c r="K227" s="23" t="s">
        <v>38</v>
      </c>
      <c r="L227" s="23"/>
      <c r="M227" s="23"/>
      <c r="N227" s="23"/>
    </row>
    <row r="228" spans="1:15" ht="45" customHeight="1">
      <c r="A228" s="23"/>
      <c r="B228" s="30"/>
      <c r="C228" s="23"/>
      <c r="D228" s="23"/>
      <c r="E228" s="9" t="s">
        <v>638</v>
      </c>
      <c r="F228" s="9" t="s">
        <v>639</v>
      </c>
      <c r="G228" s="9" t="s">
        <v>638</v>
      </c>
      <c r="H228" s="9" t="s">
        <v>639</v>
      </c>
      <c r="I228" s="9" t="s">
        <v>638</v>
      </c>
      <c r="J228" s="9" t="s">
        <v>639</v>
      </c>
      <c r="K228" s="9" t="s">
        <v>640</v>
      </c>
      <c r="L228" s="9" t="s">
        <v>641</v>
      </c>
      <c r="M228" s="9" t="s">
        <v>642</v>
      </c>
      <c r="N228" s="9" t="s">
        <v>643</v>
      </c>
    </row>
    <row r="229" spans="1:15" ht="20.100000000000001" customHeight="1">
      <c r="A229" s="23" t="s">
        <v>270</v>
      </c>
      <c r="B229" s="23"/>
      <c r="C229" s="5" t="s">
        <v>374</v>
      </c>
      <c r="D229" s="5" t="s">
        <v>375</v>
      </c>
      <c r="E229" s="5" t="s">
        <v>376</v>
      </c>
      <c r="F229" s="5" t="s">
        <v>377</v>
      </c>
      <c r="G229" s="5" t="s">
        <v>378</v>
      </c>
      <c r="H229" s="5" t="s">
        <v>379</v>
      </c>
      <c r="I229" s="5" t="s">
        <v>380</v>
      </c>
      <c r="J229" s="5" t="s">
        <v>381</v>
      </c>
      <c r="K229" s="5" t="s">
        <v>382</v>
      </c>
      <c r="L229" s="5" t="s">
        <v>383</v>
      </c>
      <c r="M229" s="5" t="s">
        <v>384</v>
      </c>
      <c r="N229" s="5" t="s">
        <v>644</v>
      </c>
    </row>
    <row r="230" spans="1:15" ht="20.100000000000001" customHeight="1">
      <c r="A230" s="23" t="s">
        <v>52</v>
      </c>
      <c r="B230" s="23"/>
      <c r="C230" s="5" t="s">
        <v>52</v>
      </c>
      <c r="D230" s="5" t="s">
        <v>52</v>
      </c>
      <c r="E230" s="5" t="s">
        <v>52</v>
      </c>
      <c r="F230" s="5" t="s">
        <v>52</v>
      </c>
      <c r="G230" s="5" t="s">
        <v>52</v>
      </c>
      <c r="H230" s="5" t="s">
        <v>52</v>
      </c>
      <c r="I230" s="5" t="s">
        <v>52</v>
      </c>
      <c r="J230" s="5" t="s">
        <v>52</v>
      </c>
      <c r="K230" s="5" t="s">
        <v>52</v>
      </c>
      <c r="L230" s="5" t="s">
        <v>52</v>
      </c>
      <c r="M230" s="5" t="s">
        <v>52</v>
      </c>
      <c r="N230" s="5" t="s">
        <v>52</v>
      </c>
    </row>
    <row r="231" spans="1:15" ht="9.9499999999999993" customHeight="1"/>
    <row r="232" spans="1:15" ht="45" customHeight="1">
      <c r="A232" s="29" t="s">
        <v>671</v>
      </c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</row>
    <row r="233" spans="1:15" ht="9.9499999999999993" customHeight="1"/>
    <row r="234" spans="1:15" ht="45" customHeight="1">
      <c r="A234" s="23" t="s">
        <v>34</v>
      </c>
      <c r="B234" s="23"/>
      <c r="C234" s="23" t="s">
        <v>35</v>
      </c>
      <c r="D234" s="23" t="s">
        <v>637</v>
      </c>
      <c r="E234" s="23" t="s">
        <v>616</v>
      </c>
      <c r="F234" s="23"/>
      <c r="G234" s="23" t="s">
        <v>617</v>
      </c>
      <c r="H234" s="23"/>
      <c r="I234" s="23" t="s">
        <v>618</v>
      </c>
      <c r="J234" s="23"/>
      <c r="K234" s="23" t="s">
        <v>38</v>
      </c>
      <c r="L234" s="23"/>
      <c r="M234" s="23"/>
      <c r="N234" s="23"/>
    </row>
    <row r="235" spans="1:15" ht="45" customHeight="1">
      <c r="A235" s="23"/>
      <c r="B235" s="30"/>
      <c r="C235" s="23"/>
      <c r="D235" s="23"/>
      <c r="E235" s="9" t="s">
        <v>638</v>
      </c>
      <c r="F235" s="9" t="s">
        <v>639</v>
      </c>
      <c r="G235" s="9" t="s">
        <v>638</v>
      </c>
      <c r="H235" s="9" t="s">
        <v>639</v>
      </c>
      <c r="I235" s="9" t="s">
        <v>638</v>
      </c>
      <c r="J235" s="9" t="s">
        <v>639</v>
      </c>
      <c r="K235" s="9" t="s">
        <v>640</v>
      </c>
      <c r="L235" s="9" t="s">
        <v>641</v>
      </c>
      <c r="M235" s="9" t="s">
        <v>642</v>
      </c>
      <c r="N235" s="9" t="s">
        <v>643</v>
      </c>
    </row>
    <row r="236" spans="1:15" ht="20.100000000000001" customHeight="1">
      <c r="A236" s="23" t="s">
        <v>270</v>
      </c>
      <c r="B236" s="23"/>
      <c r="C236" s="5" t="s">
        <v>374</v>
      </c>
      <c r="D236" s="5" t="s">
        <v>375</v>
      </c>
      <c r="E236" s="5" t="s">
        <v>376</v>
      </c>
      <c r="F236" s="5" t="s">
        <v>377</v>
      </c>
      <c r="G236" s="5" t="s">
        <v>378</v>
      </c>
      <c r="H236" s="5" t="s">
        <v>379</v>
      </c>
      <c r="I236" s="5" t="s">
        <v>380</v>
      </c>
      <c r="J236" s="5" t="s">
        <v>381</v>
      </c>
      <c r="K236" s="5" t="s">
        <v>382</v>
      </c>
      <c r="L236" s="5" t="s">
        <v>383</v>
      </c>
      <c r="M236" s="5" t="s">
        <v>384</v>
      </c>
      <c r="N236" s="5" t="s">
        <v>644</v>
      </c>
    </row>
    <row r="237" spans="1:15" ht="20.100000000000001" customHeight="1">
      <c r="A237" s="23" t="s">
        <v>52</v>
      </c>
      <c r="B237" s="23"/>
      <c r="C237" s="5" t="s">
        <v>52</v>
      </c>
      <c r="D237" s="5" t="s">
        <v>52</v>
      </c>
      <c r="E237" s="5" t="s">
        <v>52</v>
      </c>
      <c r="F237" s="5" t="s">
        <v>52</v>
      </c>
      <c r="G237" s="5" t="s">
        <v>52</v>
      </c>
      <c r="H237" s="5" t="s">
        <v>52</v>
      </c>
      <c r="I237" s="5" t="s">
        <v>52</v>
      </c>
      <c r="J237" s="5" t="s">
        <v>52</v>
      </c>
      <c r="K237" s="5" t="s">
        <v>52</v>
      </c>
      <c r="L237" s="5" t="s">
        <v>52</v>
      </c>
      <c r="M237" s="5" t="s">
        <v>52</v>
      </c>
      <c r="N237" s="5" t="s">
        <v>52</v>
      </c>
    </row>
    <row r="238" spans="1:15" ht="9.9499999999999993" customHeight="1"/>
    <row r="239" spans="1:15" ht="45" customHeight="1">
      <c r="A239" s="29" t="s">
        <v>672</v>
      </c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</row>
    <row r="240" spans="1:15" ht="9.9499999999999993" customHeight="1"/>
    <row r="241" spans="1:15" ht="45" customHeight="1">
      <c r="A241" s="23" t="s">
        <v>34</v>
      </c>
      <c r="B241" s="23"/>
      <c r="C241" s="23" t="s">
        <v>35</v>
      </c>
      <c r="D241" s="23" t="s">
        <v>366</v>
      </c>
      <c r="E241" s="23"/>
      <c r="F241" s="23"/>
      <c r="G241" s="23"/>
      <c r="H241" s="23" t="s">
        <v>367</v>
      </c>
      <c r="I241" s="23"/>
      <c r="J241" s="23"/>
      <c r="K241" s="23"/>
      <c r="L241" s="23" t="s">
        <v>368</v>
      </c>
      <c r="M241" s="23"/>
      <c r="N241" s="23"/>
      <c r="O241" s="23"/>
    </row>
    <row r="242" spans="1:15" ht="45" customHeight="1">
      <c r="A242" s="23"/>
      <c r="B242" s="30"/>
      <c r="C242" s="23"/>
      <c r="D242" s="5" t="s">
        <v>673</v>
      </c>
      <c r="E242" s="5" t="s">
        <v>559</v>
      </c>
      <c r="F242" s="5" t="s">
        <v>674</v>
      </c>
      <c r="G242" s="5" t="s">
        <v>560</v>
      </c>
      <c r="H242" s="5" t="s">
        <v>673</v>
      </c>
      <c r="I242" s="5" t="s">
        <v>559</v>
      </c>
      <c r="J242" s="5" t="s">
        <v>674</v>
      </c>
      <c r="K242" s="5" t="s">
        <v>560</v>
      </c>
      <c r="L242" s="5" t="s">
        <v>673</v>
      </c>
      <c r="M242" s="5" t="s">
        <v>559</v>
      </c>
      <c r="N242" s="5" t="s">
        <v>674</v>
      </c>
      <c r="O242" s="5" t="s">
        <v>560</v>
      </c>
    </row>
    <row r="243" spans="1:15" ht="20.100000000000001" customHeight="1">
      <c r="A243" s="23" t="s">
        <v>270</v>
      </c>
      <c r="B243" s="23"/>
      <c r="C243" s="5" t="s">
        <v>374</v>
      </c>
      <c r="D243" s="5" t="s">
        <v>375</v>
      </c>
      <c r="E243" s="5" t="s">
        <v>376</v>
      </c>
      <c r="F243" s="5" t="s">
        <v>377</v>
      </c>
      <c r="G243" s="5" t="s">
        <v>378</v>
      </c>
      <c r="H243" s="5" t="s">
        <v>379</v>
      </c>
      <c r="I243" s="5" t="s">
        <v>380</v>
      </c>
      <c r="J243" s="5" t="s">
        <v>381</v>
      </c>
      <c r="K243" s="5" t="s">
        <v>382</v>
      </c>
      <c r="L243" s="5" t="s">
        <v>383</v>
      </c>
      <c r="M243" s="5" t="s">
        <v>384</v>
      </c>
      <c r="N243" s="5" t="s">
        <v>644</v>
      </c>
      <c r="O243" s="5" t="s">
        <v>653</v>
      </c>
    </row>
    <row r="244" spans="1:15" ht="20.100000000000001" customHeight="1">
      <c r="A244" s="23" t="s">
        <v>52</v>
      </c>
      <c r="B244" s="23"/>
      <c r="C244" s="5" t="s">
        <v>52</v>
      </c>
      <c r="D244" s="5" t="s">
        <v>52</v>
      </c>
      <c r="E244" s="5" t="s">
        <v>52</v>
      </c>
      <c r="F244" s="5" t="s">
        <v>52</v>
      </c>
      <c r="G244" s="5" t="s">
        <v>52</v>
      </c>
      <c r="H244" s="5" t="s">
        <v>52</v>
      </c>
      <c r="I244" s="5" t="s">
        <v>52</v>
      </c>
      <c r="J244" s="5" t="s">
        <v>52</v>
      </c>
      <c r="K244" s="5" t="s">
        <v>52</v>
      </c>
      <c r="L244" s="5" t="s">
        <v>52</v>
      </c>
      <c r="M244" s="5" t="s">
        <v>52</v>
      </c>
      <c r="N244" s="5" t="s">
        <v>52</v>
      </c>
      <c r="O244" s="5" t="s">
        <v>52</v>
      </c>
    </row>
    <row r="245" spans="1:15" ht="9.9499999999999993" customHeight="1"/>
    <row r="246" spans="1:15" ht="45" customHeight="1">
      <c r="A246" s="29" t="s">
        <v>675</v>
      </c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</row>
    <row r="247" spans="1:15" ht="9.9499999999999993" customHeight="1"/>
    <row r="248" spans="1:15" ht="45" customHeight="1">
      <c r="A248" s="23" t="s">
        <v>676</v>
      </c>
      <c r="B248" s="23"/>
      <c r="C248" s="5" t="s">
        <v>366</v>
      </c>
      <c r="D248" s="5" t="s">
        <v>367</v>
      </c>
      <c r="E248" s="5" t="s">
        <v>368</v>
      </c>
    </row>
    <row r="249" spans="1:15" ht="20.100000000000001" customHeight="1">
      <c r="A249" s="23" t="s">
        <v>270</v>
      </c>
      <c r="B249" s="23"/>
      <c r="C249" s="5" t="s">
        <v>374</v>
      </c>
      <c r="D249" s="5" t="s">
        <v>375</v>
      </c>
      <c r="E249" s="5" t="s">
        <v>376</v>
      </c>
    </row>
    <row r="250" spans="1:15" ht="20.100000000000001" customHeight="1">
      <c r="A250" s="24"/>
      <c r="B250" s="24"/>
      <c r="C250" s="6"/>
      <c r="D250" s="6"/>
      <c r="E250" s="6"/>
    </row>
    <row r="251" spans="1:15" ht="9.9499999999999993" customHeight="1"/>
    <row r="252" spans="1:15" ht="45" customHeight="1">
      <c r="A252" s="29" t="s">
        <v>677</v>
      </c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</row>
    <row r="253" spans="1:15" ht="45" customHeight="1">
      <c r="A253" s="29" t="s">
        <v>678</v>
      </c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</row>
    <row r="254" spans="1:15" ht="9.9499999999999993" customHeight="1"/>
    <row r="255" spans="1:15" ht="45" customHeight="1">
      <c r="A255" s="23" t="s">
        <v>34</v>
      </c>
      <c r="B255" s="23"/>
      <c r="C255" s="5" t="s">
        <v>35</v>
      </c>
      <c r="D255" s="5" t="s">
        <v>616</v>
      </c>
      <c r="E255" s="5" t="s">
        <v>617</v>
      </c>
      <c r="F255" s="5" t="s">
        <v>618</v>
      </c>
      <c r="G255" s="5" t="s">
        <v>619</v>
      </c>
    </row>
    <row r="256" spans="1:15" ht="20.100000000000001" customHeight="1">
      <c r="A256" s="23" t="s">
        <v>270</v>
      </c>
      <c r="B256" s="23"/>
      <c r="C256" s="5" t="s">
        <v>374</v>
      </c>
      <c r="D256" s="5" t="s">
        <v>375</v>
      </c>
      <c r="E256" s="5" t="s">
        <v>376</v>
      </c>
      <c r="F256" s="5" t="s">
        <v>377</v>
      </c>
      <c r="G256" s="5" t="s">
        <v>378</v>
      </c>
    </row>
    <row r="257" spans="1:15" ht="20.100000000000001" customHeight="1">
      <c r="A257" s="23" t="s">
        <v>52</v>
      </c>
      <c r="B257" s="23"/>
      <c r="C257" s="5" t="s">
        <v>52</v>
      </c>
      <c r="D257" s="5" t="s">
        <v>52</v>
      </c>
      <c r="E257" s="5" t="s">
        <v>52</v>
      </c>
      <c r="F257" s="5" t="s">
        <v>52</v>
      </c>
      <c r="G257" s="5" t="s">
        <v>52</v>
      </c>
    </row>
    <row r="258" spans="1:15" ht="9.9499999999999993" customHeight="1"/>
    <row r="259" spans="1:15" ht="45" customHeight="1">
      <c r="A259" s="29" t="s">
        <v>679</v>
      </c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</row>
    <row r="260" spans="1:15" ht="9.9499999999999993" customHeight="1"/>
    <row r="261" spans="1:15" ht="45" customHeight="1">
      <c r="A261" s="23" t="s">
        <v>34</v>
      </c>
      <c r="B261" s="23"/>
      <c r="C261" s="5" t="s">
        <v>35</v>
      </c>
      <c r="D261" s="5" t="s">
        <v>616</v>
      </c>
      <c r="E261" s="5" t="s">
        <v>617</v>
      </c>
      <c r="F261" s="5" t="s">
        <v>618</v>
      </c>
      <c r="G261" s="5" t="s">
        <v>619</v>
      </c>
    </row>
    <row r="262" spans="1:15" ht="20.100000000000001" customHeight="1">
      <c r="A262" s="23" t="s">
        <v>270</v>
      </c>
      <c r="B262" s="23"/>
      <c r="C262" s="5" t="s">
        <v>374</v>
      </c>
      <c r="D262" s="5" t="s">
        <v>375</v>
      </c>
      <c r="E262" s="5" t="s">
        <v>376</v>
      </c>
      <c r="F262" s="5" t="s">
        <v>377</v>
      </c>
      <c r="G262" s="5" t="s">
        <v>378</v>
      </c>
    </row>
    <row r="263" spans="1:15" ht="20.100000000000001" customHeight="1">
      <c r="A263" s="23" t="s">
        <v>52</v>
      </c>
      <c r="B263" s="23"/>
      <c r="C263" s="5" t="s">
        <v>52</v>
      </c>
      <c r="D263" s="5" t="s">
        <v>52</v>
      </c>
      <c r="E263" s="5" t="s">
        <v>52</v>
      </c>
      <c r="F263" s="5" t="s">
        <v>52</v>
      </c>
      <c r="G263" s="5" t="s">
        <v>52</v>
      </c>
    </row>
    <row r="264" spans="1:15" ht="9.9499999999999993" customHeight="1"/>
    <row r="265" spans="1:15" ht="45" customHeight="1">
      <c r="A265" s="29" t="s">
        <v>680</v>
      </c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</row>
    <row r="266" spans="1:15" ht="9.9499999999999993" customHeight="1"/>
    <row r="267" spans="1:15" ht="45" customHeight="1">
      <c r="A267" s="23" t="s">
        <v>34</v>
      </c>
      <c r="B267" s="23"/>
      <c r="C267" s="5" t="s">
        <v>35</v>
      </c>
      <c r="D267" s="5" t="s">
        <v>616</v>
      </c>
      <c r="E267" s="5" t="s">
        <v>617</v>
      </c>
      <c r="F267" s="5" t="s">
        <v>618</v>
      </c>
      <c r="G267" s="5" t="s">
        <v>619</v>
      </c>
    </row>
    <row r="268" spans="1:15" ht="20.100000000000001" customHeight="1">
      <c r="A268" s="23" t="s">
        <v>270</v>
      </c>
      <c r="B268" s="23"/>
      <c r="C268" s="5" t="s">
        <v>374</v>
      </c>
      <c r="D268" s="5" t="s">
        <v>375</v>
      </c>
      <c r="E268" s="5" t="s">
        <v>376</v>
      </c>
      <c r="F268" s="5" t="s">
        <v>377</v>
      </c>
      <c r="G268" s="5" t="s">
        <v>378</v>
      </c>
    </row>
    <row r="269" spans="1:15" ht="20.100000000000001" customHeight="1">
      <c r="A269" s="23" t="s">
        <v>52</v>
      </c>
      <c r="B269" s="23"/>
      <c r="C269" s="5" t="s">
        <v>52</v>
      </c>
      <c r="D269" s="5" t="s">
        <v>52</v>
      </c>
      <c r="E269" s="5" t="s">
        <v>52</v>
      </c>
      <c r="F269" s="5" t="s">
        <v>52</v>
      </c>
      <c r="G269" s="5" t="s">
        <v>52</v>
      </c>
    </row>
    <row r="270" spans="1:15" ht="9.9499999999999993" customHeight="1"/>
    <row r="271" spans="1:15" ht="45" customHeight="1">
      <c r="A271" s="29" t="s">
        <v>681</v>
      </c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</row>
    <row r="272" spans="1:15" ht="45" customHeight="1">
      <c r="A272" s="29" t="s">
        <v>682</v>
      </c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</row>
    <row r="273" spans="1:15" ht="9.9499999999999993" customHeight="1"/>
    <row r="274" spans="1:15" ht="45" customHeight="1">
      <c r="A274" s="23" t="s">
        <v>34</v>
      </c>
      <c r="B274" s="23"/>
      <c r="C274" s="23" t="s">
        <v>35</v>
      </c>
      <c r="D274" s="23" t="s">
        <v>683</v>
      </c>
      <c r="E274" s="23"/>
      <c r="F274" s="23" t="s">
        <v>617</v>
      </c>
      <c r="G274" s="23"/>
      <c r="H274" s="23" t="s">
        <v>684</v>
      </c>
      <c r="I274" s="23" t="s">
        <v>685</v>
      </c>
      <c r="J274" s="23" t="s">
        <v>686</v>
      </c>
      <c r="K274" s="23"/>
    </row>
    <row r="275" spans="1:15" ht="45" customHeight="1">
      <c r="A275" s="23"/>
      <c r="B275" s="30"/>
      <c r="C275" s="23"/>
      <c r="D275" s="5" t="s">
        <v>687</v>
      </c>
      <c r="E275" s="5" t="s">
        <v>688</v>
      </c>
      <c r="F275" s="5" t="s">
        <v>689</v>
      </c>
      <c r="G275" s="5" t="s">
        <v>690</v>
      </c>
      <c r="H275" s="23"/>
      <c r="I275" s="23"/>
      <c r="J275" s="5" t="s">
        <v>691</v>
      </c>
      <c r="K275" s="5" t="s">
        <v>692</v>
      </c>
    </row>
    <row r="276" spans="1:15" ht="20.100000000000001" customHeight="1">
      <c r="A276" s="23" t="s">
        <v>270</v>
      </c>
      <c r="B276" s="23"/>
      <c r="C276" s="5" t="s">
        <v>374</v>
      </c>
      <c r="D276" s="5" t="s">
        <v>375</v>
      </c>
      <c r="E276" s="5" t="s">
        <v>376</v>
      </c>
      <c r="F276" s="5" t="s">
        <v>377</v>
      </c>
      <c r="G276" s="5" t="s">
        <v>378</v>
      </c>
      <c r="H276" s="5" t="s">
        <v>379</v>
      </c>
      <c r="I276" s="5" t="s">
        <v>380</v>
      </c>
      <c r="J276" s="5" t="s">
        <v>381</v>
      </c>
      <c r="K276" s="5" t="s">
        <v>382</v>
      </c>
    </row>
    <row r="277" spans="1:15" ht="20.100000000000001" customHeight="1">
      <c r="A277" s="23" t="s">
        <v>52</v>
      </c>
      <c r="B277" s="23"/>
      <c r="C277" s="5" t="s">
        <v>52</v>
      </c>
      <c r="D277" s="5" t="s">
        <v>52</v>
      </c>
      <c r="E277" s="5" t="s">
        <v>52</v>
      </c>
      <c r="F277" s="5" t="s">
        <v>52</v>
      </c>
      <c r="G277" s="5" t="s">
        <v>52</v>
      </c>
      <c r="H277" s="5" t="s">
        <v>52</v>
      </c>
      <c r="I277" s="5" t="s">
        <v>52</v>
      </c>
      <c r="J277" s="5" t="s">
        <v>52</v>
      </c>
      <c r="K277" s="5" t="s">
        <v>52</v>
      </c>
    </row>
    <row r="278" spans="1:15" ht="9.9499999999999993" customHeight="1"/>
    <row r="279" spans="1:15" ht="45" customHeight="1">
      <c r="A279" s="29" t="s">
        <v>693</v>
      </c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</row>
    <row r="280" spans="1:15" ht="9.9499999999999993" customHeight="1"/>
    <row r="281" spans="1:15" ht="45" customHeight="1">
      <c r="A281" s="23" t="s">
        <v>34</v>
      </c>
      <c r="B281" s="23"/>
      <c r="C281" s="23" t="s">
        <v>35</v>
      </c>
      <c r="D281" s="23" t="s">
        <v>683</v>
      </c>
      <c r="E281" s="23"/>
      <c r="F281" s="23" t="s">
        <v>617</v>
      </c>
      <c r="G281" s="23"/>
      <c r="H281" s="23" t="s">
        <v>684</v>
      </c>
      <c r="I281" s="23" t="s">
        <v>685</v>
      </c>
      <c r="J281" s="23" t="s">
        <v>686</v>
      </c>
      <c r="K281" s="23"/>
    </row>
    <row r="282" spans="1:15" ht="45" customHeight="1">
      <c r="A282" s="23"/>
      <c r="B282" s="30"/>
      <c r="C282" s="23"/>
      <c r="D282" s="5" t="s">
        <v>687</v>
      </c>
      <c r="E282" s="5" t="s">
        <v>688</v>
      </c>
      <c r="F282" s="5" t="s">
        <v>689</v>
      </c>
      <c r="G282" s="5" t="s">
        <v>690</v>
      </c>
      <c r="H282" s="23"/>
      <c r="I282" s="23"/>
      <c r="J282" s="5" t="s">
        <v>691</v>
      </c>
      <c r="K282" s="5" t="s">
        <v>692</v>
      </c>
    </row>
    <row r="283" spans="1:15" ht="20.100000000000001" customHeight="1">
      <c r="A283" s="23" t="s">
        <v>270</v>
      </c>
      <c r="B283" s="23"/>
      <c r="C283" s="5" t="s">
        <v>374</v>
      </c>
      <c r="D283" s="5" t="s">
        <v>375</v>
      </c>
      <c r="E283" s="5" t="s">
        <v>376</v>
      </c>
      <c r="F283" s="5" t="s">
        <v>377</v>
      </c>
      <c r="G283" s="5" t="s">
        <v>378</v>
      </c>
      <c r="H283" s="5" t="s">
        <v>379</v>
      </c>
      <c r="I283" s="5" t="s">
        <v>380</v>
      </c>
      <c r="J283" s="5" t="s">
        <v>381</v>
      </c>
      <c r="K283" s="5" t="s">
        <v>382</v>
      </c>
    </row>
    <row r="284" spans="1:15" ht="20.100000000000001" customHeight="1">
      <c r="A284" s="23" t="s">
        <v>52</v>
      </c>
      <c r="B284" s="23"/>
      <c r="C284" s="5" t="s">
        <v>52</v>
      </c>
      <c r="D284" s="5" t="s">
        <v>52</v>
      </c>
      <c r="E284" s="5" t="s">
        <v>52</v>
      </c>
      <c r="F284" s="5" t="s">
        <v>52</v>
      </c>
      <c r="G284" s="5" t="s">
        <v>52</v>
      </c>
      <c r="H284" s="5" t="s">
        <v>52</v>
      </c>
      <c r="I284" s="5" t="s">
        <v>52</v>
      </c>
      <c r="J284" s="5" t="s">
        <v>52</v>
      </c>
      <c r="K284" s="5" t="s">
        <v>52</v>
      </c>
    </row>
    <row r="285" spans="1:15" ht="9.9499999999999993" customHeight="1"/>
    <row r="286" spans="1:15" ht="45" customHeight="1">
      <c r="A286" s="29" t="s">
        <v>694</v>
      </c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</row>
    <row r="287" spans="1:15" ht="9.9499999999999993" customHeight="1"/>
    <row r="288" spans="1:15" ht="45" customHeight="1">
      <c r="A288" s="23" t="s">
        <v>34</v>
      </c>
      <c r="B288" s="23"/>
      <c r="C288" s="23" t="s">
        <v>35</v>
      </c>
      <c r="D288" s="23" t="s">
        <v>683</v>
      </c>
      <c r="E288" s="23"/>
      <c r="F288" s="23" t="s">
        <v>617</v>
      </c>
      <c r="G288" s="23"/>
      <c r="H288" s="23" t="s">
        <v>684</v>
      </c>
      <c r="I288" s="23" t="s">
        <v>685</v>
      </c>
      <c r="J288" s="23" t="s">
        <v>686</v>
      </c>
      <c r="K288" s="23"/>
    </row>
    <row r="289" spans="1:15" ht="45" customHeight="1">
      <c r="A289" s="23"/>
      <c r="B289" s="30"/>
      <c r="C289" s="23"/>
      <c r="D289" s="5" t="s">
        <v>687</v>
      </c>
      <c r="E289" s="5" t="s">
        <v>688</v>
      </c>
      <c r="F289" s="5" t="s">
        <v>689</v>
      </c>
      <c r="G289" s="5" t="s">
        <v>690</v>
      </c>
      <c r="H289" s="23"/>
      <c r="I289" s="23"/>
      <c r="J289" s="5" t="s">
        <v>691</v>
      </c>
      <c r="K289" s="5" t="s">
        <v>692</v>
      </c>
    </row>
    <row r="290" spans="1:15" ht="20.100000000000001" customHeight="1">
      <c r="A290" s="23" t="s">
        <v>270</v>
      </c>
      <c r="B290" s="23"/>
      <c r="C290" s="5" t="s">
        <v>374</v>
      </c>
      <c r="D290" s="5" t="s">
        <v>375</v>
      </c>
      <c r="E290" s="5" t="s">
        <v>376</v>
      </c>
      <c r="F290" s="5" t="s">
        <v>377</v>
      </c>
      <c r="G290" s="5" t="s">
        <v>378</v>
      </c>
      <c r="H290" s="5" t="s">
        <v>379</v>
      </c>
      <c r="I290" s="5" t="s">
        <v>380</v>
      </c>
      <c r="J290" s="5" t="s">
        <v>381</v>
      </c>
      <c r="K290" s="5" t="s">
        <v>382</v>
      </c>
    </row>
    <row r="291" spans="1:15" ht="20.100000000000001" customHeight="1">
      <c r="A291" s="23" t="s">
        <v>52</v>
      </c>
      <c r="B291" s="23"/>
      <c r="C291" s="5" t="s">
        <v>52</v>
      </c>
      <c r="D291" s="5" t="s">
        <v>52</v>
      </c>
      <c r="E291" s="5" t="s">
        <v>52</v>
      </c>
      <c r="F291" s="5" t="s">
        <v>52</v>
      </c>
      <c r="G291" s="5" t="s">
        <v>52</v>
      </c>
      <c r="H291" s="5" t="s">
        <v>52</v>
      </c>
      <c r="I291" s="5" t="s">
        <v>52</v>
      </c>
      <c r="J291" s="5" t="s">
        <v>52</v>
      </c>
      <c r="K291" s="5" t="s">
        <v>52</v>
      </c>
    </row>
    <row r="292" spans="1:15" ht="9.9499999999999993" customHeight="1"/>
    <row r="293" spans="1:15" ht="45" customHeight="1">
      <c r="A293" s="29" t="s">
        <v>695</v>
      </c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</row>
    <row r="294" spans="1:15" ht="9.9499999999999993" customHeight="1"/>
    <row r="295" spans="1:15" ht="45" customHeight="1">
      <c r="A295" s="23" t="s">
        <v>34</v>
      </c>
      <c r="B295" s="23"/>
      <c r="C295" s="23" t="s">
        <v>35</v>
      </c>
      <c r="D295" s="23" t="s">
        <v>366</v>
      </c>
      <c r="E295" s="23"/>
      <c r="F295" s="23"/>
      <c r="G295" s="23"/>
      <c r="H295" s="23" t="s">
        <v>367</v>
      </c>
      <c r="I295" s="23"/>
      <c r="J295" s="23"/>
      <c r="K295" s="23"/>
      <c r="L295" s="23" t="s">
        <v>368</v>
      </c>
      <c r="M295" s="23"/>
      <c r="N295" s="23"/>
      <c r="O295" s="23"/>
    </row>
    <row r="296" spans="1:15" ht="45" customHeight="1">
      <c r="A296" s="23"/>
      <c r="B296" s="30"/>
      <c r="C296" s="23"/>
      <c r="D296" s="5" t="s">
        <v>673</v>
      </c>
      <c r="E296" s="5" t="s">
        <v>559</v>
      </c>
      <c r="F296" s="5" t="s">
        <v>674</v>
      </c>
      <c r="G296" s="5" t="s">
        <v>560</v>
      </c>
      <c r="H296" s="5" t="s">
        <v>673</v>
      </c>
      <c r="I296" s="5" t="s">
        <v>559</v>
      </c>
      <c r="J296" s="5" t="s">
        <v>674</v>
      </c>
      <c r="K296" s="5" t="s">
        <v>560</v>
      </c>
      <c r="L296" s="5" t="s">
        <v>673</v>
      </c>
      <c r="M296" s="5" t="s">
        <v>559</v>
      </c>
      <c r="N296" s="5" t="s">
        <v>674</v>
      </c>
      <c r="O296" s="5" t="s">
        <v>560</v>
      </c>
    </row>
    <row r="297" spans="1:15" ht="20.100000000000001" customHeight="1">
      <c r="A297" s="23" t="s">
        <v>270</v>
      </c>
      <c r="B297" s="23"/>
      <c r="C297" s="5" t="s">
        <v>374</v>
      </c>
      <c r="D297" s="5" t="s">
        <v>375</v>
      </c>
      <c r="E297" s="5" t="s">
        <v>376</v>
      </c>
      <c r="F297" s="5" t="s">
        <v>377</v>
      </c>
      <c r="G297" s="5" t="s">
        <v>378</v>
      </c>
      <c r="H297" s="5" t="s">
        <v>379</v>
      </c>
      <c r="I297" s="5" t="s">
        <v>380</v>
      </c>
      <c r="J297" s="5" t="s">
        <v>381</v>
      </c>
      <c r="K297" s="5" t="s">
        <v>382</v>
      </c>
      <c r="L297" s="5" t="s">
        <v>383</v>
      </c>
      <c r="M297" s="5" t="s">
        <v>384</v>
      </c>
      <c r="N297" s="5" t="s">
        <v>644</v>
      </c>
      <c r="O297" s="5" t="s">
        <v>653</v>
      </c>
    </row>
    <row r="298" spans="1:15" ht="20.100000000000001" customHeight="1">
      <c r="A298" s="23" t="s">
        <v>52</v>
      </c>
      <c r="B298" s="23"/>
      <c r="C298" s="5" t="s">
        <v>52</v>
      </c>
      <c r="D298" s="5" t="s">
        <v>52</v>
      </c>
      <c r="E298" s="5" t="s">
        <v>52</v>
      </c>
      <c r="F298" s="5" t="s">
        <v>52</v>
      </c>
      <c r="G298" s="5" t="s">
        <v>52</v>
      </c>
      <c r="H298" s="5" t="s">
        <v>52</v>
      </c>
      <c r="I298" s="5" t="s">
        <v>52</v>
      </c>
      <c r="J298" s="5" t="s">
        <v>52</v>
      </c>
      <c r="K298" s="5" t="s">
        <v>52</v>
      </c>
      <c r="L298" s="5" t="s">
        <v>52</v>
      </c>
      <c r="M298" s="5" t="s">
        <v>52</v>
      </c>
      <c r="N298" s="5" t="s">
        <v>52</v>
      </c>
      <c r="O298" s="5" t="s">
        <v>52</v>
      </c>
    </row>
    <row r="299" spans="1:15" ht="9.9499999999999993" customHeight="1"/>
    <row r="300" spans="1:15" ht="45" customHeight="1">
      <c r="A300" s="29" t="s">
        <v>696</v>
      </c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</row>
    <row r="301" spans="1:15" ht="9.9499999999999993" customHeight="1"/>
    <row r="302" spans="1:15" ht="45" customHeight="1">
      <c r="A302" s="23" t="s">
        <v>34</v>
      </c>
      <c r="B302" s="23"/>
      <c r="C302" s="23" t="s">
        <v>35</v>
      </c>
      <c r="D302" s="23" t="s">
        <v>366</v>
      </c>
      <c r="E302" s="23"/>
      <c r="F302" s="23"/>
      <c r="G302" s="23"/>
      <c r="H302" s="23" t="s">
        <v>367</v>
      </c>
      <c r="I302" s="23"/>
      <c r="J302" s="23"/>
      <c r="K302" s="23"/>
      <c r="L302" s="23" t="s">
        <v>368</v>
      </c>
      <c r="M302" s="23"/>
      <c r="N302" s="23"/>
      <c r="O302" s="23"/>
    </row>
    <row r="303" spans="1:15" ht="45" customHeight="1">
      <c r="A303" s="23"/>
      <c r="B303" s="30"/>
      <c r="C303" s="23"/>
      <c r="D303" s="5" t="s">
        <v>673</v>
      </c>
      <c r="E303" s="5" t="s">
        <v>559</v>
      </c>
      <c r="F303" s="5" t="s">
        <v>674</v>
      </c>
      <c r="G303" s="5" t="s">
        <v>560</v>
      </c>
      <c r="H303" s="5" t="s">
        <v>673</v>
      </c>
      <c r="I303" s="5" t="s">
        <v>559</v>
      </c>
      <c r="J303" s="5" t="s">
        <v>674</v>
      </c>
      <c r="K303" s="5" t="s">
        <v>560</v>
      </c>
      <c r="L303" s="5" t="s">
        <v>673</v>
      </c>
      <c r="M303" s="5" t="s">
        <v>559</v>
      </c>
      <c r="N303" s="5" t="s">
        <v>674</v>
      </c>
      <c r="O303" s="5" t="s">
        <v>560</v>
      </c>
    </row>
    <row r="304" spans="1:15" ht="20.100000000000001" customHeight="1">
      <c r="A304" s="23" t="s">
        <v>270</v>
      </c>
      <c r="B304" s="23"/>
      <c r="C304" s="5" t="s">
        <v>374</v>
      </c>
      <c r="D304" s="5" t="s">
        <v>375</v>
      </c>
      <c r="E304" s="5" t="s">
        <v>376</v>
      </c>
      <c r="F304" s="5" t="s">
        <v>377</v>
      </c>
      <c r="G304" s="5" t="s">
        <v>378</v>
      </c>
      <c r="H304" s="5" t="s">
        <v>379</v>
      </c>
      <c r="I304" s="5" t="s">
        <v>380</v>
      </c>
      <c r="J304" s="5" t="s">
        <v>381</v>
      </c>
      <c r="K304" s="5" t="s">
        <v>382</v>
      </c>
      <c r="L304" s="5" t="s">
        <v>383</v>
      </c>
      <c r="M304" s="5" t="s">
        <v>384</v>
      </c>
      <c r="N304" s="5" t="s">
        <v>644</v>
      </c>
      <c r="O304" s="5" t="s">
        <v>653</v>
      </c>
    </row>
    <row r="305" spans="1:15" ht="60" customHeight="1">
      <c r="A305" s="24" t="s">
        <v>697</v>
      </c>
      <c r="B305" s="24"/>
      <c r="C305" s="5" t="s">
        <v>43</v>
      </c>
      <c r="D305" s="8">
        <v>5</v>
      </c>
      <c r="E305" s="8">
        <v>1</v>
      </c>
      <c r="F305" s="8">
        <v>3900</v>
      </c>
      <c r="G305" s="8">
        <v>19500</v>
      </c>
      <c r="H305" s="8">
        <v>5</v>
      </c>
      <c r="I305" s="8">
        <v>1</v>
      </c>
      <c r="J305" s="8">
        <v>3500</v>
      </c>
      <c r="K305" s="8">
        <v>17500</v>
      </c>
      <c r="L305" s="8">
        <v>5</v>
      </c>
      <c r="M305" s="8">
        <v>1</v>
      </c>
      <c r="N305" s="8">
        <v>3500</v>
      </c>
      <c r="O305" s="8">
        <v>17500</v>
      </c>
    </row>
    <row r="306" spans="1:15" ht="9.9499999999999993" customHeight="1"/>
    <row r="307" spans="1:15" ht="45" customHeight="1">
      <c r="A307" s="29" t="s">
        <v>698</v>
      </c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</row>
    <row r="308" spans="1:15" ht="9.9499999999999993" customHeight="1"/>
    <row r="309" spans="1:15" ht="45" customHeight="1">
      <c r="A309" s="23" t="s">
        <v>34</v>
      </c>
      <c r="B309" s="23"/>
      <c r="C309" s="23" t="s">
        <v>35</v>
      </c>
      <c r="D309" s="23" t="s">
        <v>366</v>
      </c>
      <c r="E309" s="23"/>
      <c r="F309" s="23"/>
      <c r="G309" s="23"/>
      <c r="H309" s="23" t="s">
        <v>367</v>
      </c>
      <c r="I309" s="23"/>
      <c r="J309" s="23"/>
      <c r="K309" s="23"/>
      <c r="L309" s="23" t="s">
        <v>368</v>
      </c>
      <c r="M309" s="23"/>
      <c r="N309" s="23"/>
      <c r="O309" s="23"/>
    </row>
    <row r="310" spans="1:15" ht="45" customHeight="1">
      <c r="A310" s="23"/>
      <c r="B310" s="30"/>
      <c r="C310" s="23"/>
      <c r="D310" s="5" t="s">
        <v>673</v>
      </c>
      <c r="E310" s="5" t="s">
        <v>559</v>
      </c>
      <c r="F310" s="5" t="s">
        <v>674</v>
      </c>
      <c r="G310" s="5" t="s">
        <v>560</v>
      </c>
      <c r="H310" s="5" t="s">
        <v>673</v>
      </c>
      <c r="I310" s="5" t="s">
        <v>559</v>
      </c>
      <c r="J310" s="5" t="s">
        <v>674</v>
      </c>
      <c r="K310" s="5" t="s">
        <v>560</v>
      </c>
      <c r="L310" s="5" t="s">
        <v>673</v>
      </c>
      <c r="M310" s="5" t="s">
        <v>559</v>
      </c>
      <c r="N310" s="5" t="s">
        <v>674</v>
      </c>
      <c r="O310" s="5" t="s">
        <v>560</v>
      </c>
    </row>
    <row r="311" spans="1:15" ht="20.100000000000001" customHeight="1">
      <c r="A311" s="23" t="s">
        <v>270</v>
      </c>
      <c r="B311" s="23"/>
      <c r="C311" s="5" t="s">
        <v>374</v>
      </c>
      <c r="D311" s="5" t="s">
        <v>375</v>
      </c>
      <c r="E311" s="5" t="s">
        <v>376</v>
      </c>
      <c r="F311" s="5" t="s">
        <v>377</v>
      </c>
      <c r="G311" s="5" t="s">
        <v>378</v>
      </c>
      <c r="H311" s="5" t="s">
        <v>379</v>
      </c>
      <c r="I311" s="5" t="s">
        <v>380</v>
      </c>
      <c r="J311" s="5" t="s">
        <v>381</v>
      </c>
      <c r="K311" s="5" t="s">
        <v>382</v>
      </c>
      <c r="L311" s="5" t="s">
        <v>383</v>
      </c>
      <c r="M311" s="5" t="s">
        <v>384</v>
      </c>
      <c r="N311" s="5" t="s">
        <v>644</v>
      </c>
      <c r="O311" s="5" t="s">
        <v>653</v>
      </c>
    </row>
    <row r="312" spans="1:15" ht="20.100000000000001" customHeight="1">
      <c r="A312" s="23" t="s">
        <v>52</v>
      </c>
      <c r="B312" s="23"/>
      <c r="C312" s="5" t="s">
        <v>52</v>
      </c>
      <c r="D312" s="5" t="s">
        <v>52</v>
      </c>
      <c r="E312" s="5" t="s">
        <v>52</v>
      </c>
      <c r="F312" s="5" t="s">
        <v>52</v>
      </c>
      <c r="G312" s="5" t="s">
        <v>52</v>
      </c>
      <c r="H312" s="5" t="s">
        <v>52</v>
      </c>
      <c r="I312" s="5" t="s">
        <v>52</v>
      </c>
      <c r="J312" s="5" t="s">
        <v>52</v>
      </c>
      <c r="K312" s="5" t="s">
        <v>52</v>
      </c>
      <c r="L312" s="5" t="s">
        <v>52</v>
      </c>
      <c r="M312" s="5" t="s">
        <v>52</v>
      </c>
      <c r="N312" s="5" t="s">
        <v>52</v>
      </c>
      <c r="O312" s="5" t="s">
        <v>52</v>
      </c>
    </row>
    <row r="313" spans="1:15" ht="9.9499999999999993" customHeight="1"/>
    <row r="314" spans="1:15" ht="45" customHeight="1">
      <c r="A314" s="29" t="s">
        <v>699</v>
      </c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</row>
    <row r="315" spans="1:15" ht="9.9499999999999993" customHeight="1"/>
    <row r="316" spans="1:15" ht="45" customHeight="1">
      <c r="A316" s="23" t="s">
        <v>34</v>
      </c>
      <c r="B316" s="23"/>
      <c r="C316" s="23" t="s">
        <v>35</v>
      </c>
      <c r="D316" s="23" t="s">
        <v>366</v>
      </c>
      <c r="E316" s="23"/>
      <c r="F316" s="23"/>
      <c r="G316" s="23"/>
      <c r="H316" s="23" t="s">
        <v>367</v>
      </c>
      <c r="I316" s="23"/>
      <c r="J316" s="23"/>
      <c r="K316" s="23"/>
      <c r="L316" s="23" t="s">
        <v>368</v>
      </c>
      <c r="M316" s="23"/>
      <c r="N316" s="23"/>
      <c r="O316" s="23"/>
    </row>
    <row r="317" spans="1:15" ht="45" customHeight="1">
      <c r="A317" s="23"/>
      <c r="B317" s="30"/>
      <c r="C317" s="23"/>
      <c r="D317" s="5" t="s">
        <v>673</v>
      </c>
      <c r="E317" s="5" t="s">
        <v>559</v>
      </c>
      <c r="F317" s="5" t="s">
        <v>674</v>
      </c>
      <c r="G317" s="5" t="s">
        <v>560</v>
      </c>
      <c r="H317" s="5" t="s">
        <v>673</v>
      </c>
      <c r="I317" s="5" t="s">
        <v>559</v>
      </c>
      <c r="J317" s="5" t="s">
        <v>674</v>
      </c>
      <c r="K317" s="5" t="s">
        <v>560</v>
      </c>
      <c r="L317" s="5" t="s">
        <v>673</v>
      </c>
      <c r="M317" s="5" t="s">
        <v>559</v>
      </c>
      <c r="N317" s="5" t="s">
        <v>674</v>
      </c>
      <c r="O317" s="5" t="s">
        <v>560</v>
      </c>
    </row>
    <row r="318" spans="1:15" ht="20.100000000000001" customHeight="1">
      <c r="A318" s="23" t="s">
        <v>270</v>
      </c>
      <c r="B318" s="23"/>
      <c r="C318" s="5" t="s">
        <v>374</v>
      </c>
      <c r="D318" s="5" t="s">
        <v>375</v>
      </c>
      <c r="E318" s="5" t="s">
        <v>376</v>
      </c>
      <c r="F318" s="5" t="s">
        <v>377</v>
      </c>
      <c r="G318" s="5" t="s">
        <v>378</v>
      </c>
      <c r="H318" s="5" t="s">
        <v>379</v>
      </c>
      <c r="I318" s="5" t="s">
        <v>380</v>
      </c>
      <c r="J318" s="5" t="s">
        <v>381</v>
      </c>
      <c r="K318" s="5" t="s">
        <v>382</v>
      </c>
      <c r="L318" s="5" t="s">
        <v>383</v>
      </c>
      <c r="M318" s="5" t="s">
        <v>384</v>
      </c>
      <c r="N318" s="5" t="s">
        <v>644</v>
      </c>
      <c r="O318" s="5" t="s">
        <v>653</v>
      </c>
    </row>
    <row r="319" spans="1:15" ht="99.95" customHeight="1">
      <c r="A319" s="24" t="s">
        <v>700</v>
      </c>
      <c r="B319" s="24"/>
      <c r="C319" s="5" t="s">
        <v>43</v>
      </c>
      <c r="D319" s="8">
        <v>0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</row>
    <row r="320" spans="1:15" ht="80.099999999999994" customHeight="1">
      <c r="A320" s="24" t="s">
        <v>701</v>
      </c>
      <c r="B320" s="24"/>
      <c r="C320" s="5" t="s">
        <v>46</v>
      </c>
      <c r="D320" s="8">
        <v>0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</row>
    <row r="321" spans="1:15" ht="9.9499999999999993" customHeight="1"/>
    <row r="322" spans="1:15" ht="45" customHeight="1">
      <c r="A322" s="29" t="s">
        <v>702</v>
      </c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</row>
    <row r="323" spans="1:15" ht="9.9499999999999993" customHeight="1"/>
    <row r="324" spans="1:15" ht="45" customHeight="1">
      <c r="A324" s="23" t="s">
        <v>34</v>
      </c>
      <c r="B324" s="23"/>
      <c r="C324" s="23" t="s">
        <v>567</v>
      </c>
      <c r="D324" s="23" t="s">
        <v>35</v>
      </c>
      <c r="E324" s="23" t="s">
        <v>38</v>
      </c>
      <c r="F324" s="23"/>
      <c r="G324" s="23"/>
    </row>
    <row r="325" spans="1:15" ht="45" customHeight="1">
      <c r="A325" s="23"/>
      <c r="B325" s="30"/>
      <c r="C325" s="23"/>
      <c r="D325" s="23"/>
      <c r="E325" s="5" t="s">
        <v>366</v>
      </c>
      <c r="F325" s="5" t="s">
        <v>367</v>
      </c>
      <c r="G325" s="5" t="s">
        <v>368</v>
      </c>
    </row>
    <row r="326" spans="1:15" ht="20.100000000000001" customHeight="1">
      <c r="A326" s="23" t="s">
        <v>270</v>
      </c>
      <c r="B326" s="23"/>
      <c r="C326" s="5" t="s">
        <v>374</v>
      </c>
      <c r="D326" s="5" t="s">
        <v>375</v>
      </c>
      <c r="E326" s="5" t="s">
        <v>376</v>
      </c>
      <c r="F326" s="5" t="s">
        <v>377</v>
      </c>
      <c r="G326" s="5" t="s">
        <v>378</v>
      </c>
    </row>
    <row r="327" spans="1:15" ht="39.950000000000003" customHeight="1">
      <c r="A327" s="24" t="s">
        <v>703</v>
      </c>
      <c r="B327" s="24"/>
      <c r="C327" s="5" t="s">
        <v>704</v>
      </c>
      <c r="D327" s="5" t="s">
        <v>43</v>
      </c>
      <c r="E327" s="8">
        <v>0</v>
      </c>
      <c r="F327" s="8">
        <v>0</v>
      </c>
      <c r="G327" s="8">
        <v>0</v>
      </c>
    </row>
    <row r="328" spans="1:15" ht="20.100000000000001" customHeight="1">
      <c r="A328" s="24" t="s">
        <v>705</v>
      </c>
      <c r="B328" s="24"/>
      <c r="C328" s="5" t="s">
        <v>706</v>
      </c>
      <c r="D328" s="5" t="s">
        <v>46</v>
      </c>
      <c r="E328" s="8">
        <v>7000</v>
      </c>
      <c r="F328" s="8">
        <v>3500</v>
      </c>
      <c r="G328" s="8">
        <v>3500</v>
      </c>
    </row>
    <row r="329" spans="1:15" ht="20.100000000000001" customHeight="1">
      <c r="A329" s="24" t="s">
        <v>707</v>
      </c>
      <c r="B329" s="24"/>
      <c r="C329" s="5" t="s">
        <v>708</v>
      </c>
      <c r="D329" s="5" t="s">
        <v>443</v>
      </c>
      <c r="E329" s="8">
        <v>19500</v>
      </c>
      <c r="F329" s="8">
        <v>17500</v>
      </c>
      <c r="G329" s="8">
        <v>17500</v>
      </c>
    </row>
    <row r="330" spans="1:15" ht="9.9499999999999993" customHeight="1"/>
    <row r="331" spans="1:15" ht="45" customHeight="1">
      <c r="A331" s="29" t="s">
        <v>572</v>
      </c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</row>
    <row r="332" spans="1:15" ht="9.9499999999999993" customHeight="1"/>
    <row r="333" spans="1:15" ht="45" customHeight="1">
      <c r="A333" s="23" t="s">
        <v>34</v>
      </c>
      <c r="B333" s="23"/>
      <c r="C333" s="23" t="s">
        <v>35</v>
      </c>
      <c r="D333" s="23" t="s">
        <v>38</v>
      </c>
      <c r="E333" s="23"/>
      <c r="F333" s="23"/>
    </row>
    <row r="334" spans="1:15" ht="45" customHeight="1">
      <c r="A334" s="23"/>
      <c r="B334" s="30"/>
      <c r="C334" s="23"/>
      <c r="D334" s="5" t="s">
        <v>366</v>
      </c>
      <c r="E334" s="5" t="s">
        <v>367</v>
      </c>
      <c r="F334" s="5" t="s">
        <v>368</v>
      </c>
    </row>
    <row r="335" spans="1:15" ht="20.100000000000001" customHeight="1">
      <c r="A335" s="23" t="s">
        <v>270</v>
      </c>
      <c r="B335" s="23"/>
      <c r="C335" s="5" t="s">
        <v>374</v>
      </c>
      <c r="D335" s="5" t="s">
        <v>375</v>
      </c>
      <c r="E335" s="5" t="s">
        <v>376</v>
      </c>
      <c r="F335" s="5" t="s">
        <v>377</v>
      </c>
    </row>
    <row r="336" spans="1:15" ht="20.100000000000001" customHeight="1">
      <c r="A336" s="24" t="s">
        <v>574</v>
      </c>
      <c r="B336" s="24"/>
      <c r="C336" s="5" t="s">
        <v>43</v>
      </c>
      <c r="D336" s="8">
        <v>0</v>
      </c>
      <c r="E336" s="8">
        <v>0</v>
      </c>
      <c r="F336" s="8">
        <v>0</v>
      </c>
    </row>
    <row r="337" spans="1:6" ht="20.100000000000001" customHeight="1">
      <c r="A337" s="24" t="s">
        <v>575</v>
      </c>
      <c r="B337" s="24"/>
      <c r="C337" s="5" t="s">
        <v>46</v>
      </c>
      <c r="D337" s="8">
        <v>26500</v>
      </c>
      <c r="E337" s="8">
        <v>21000</v>
      </c>
      <c r="F337" s="8">
        <v>21000</v>
      </c>
    </row>
  </sheetData>
  <sheetProtection password="8592" sheet="1" objects="1" scenarios="1"/>
  <mergeCells count="381">
    <mergeCell ref="A337:B337"/>
    <mergeCell ref="A333:B334"/>
    <mergeCell ref="C333:C334"/>
    <mergeCell ref="D333:F333"/>
    <mergeCell ref="A335:B335"/>
    <mergeCell ref="A336:B336"/>
    <mergeCell ref="A326:B326"/>
    <mergeCell ref="A327:B327"/>
    <mergeCell ref="A328:B328"/>
    <mergeCell ref="A329:B329"/>
    <mergeCell ref="A331:O331"/>
    <mergeCell ref="A318:B318"/>
    <mergeCell ref="A319:B319"/>
    <mergeCell ref="A320:B320"/>
    <mergeCell ref="A322:O322"/>
    <mergeCell ref="A324:B325"/>
    <mergeCell ref="C324:C325"/>
    <mergeCell ref="D324:D325"/>
    <mergeCell ref="E324:G324"/>
    <mergeCell ref="A311:B311"/>
    <mergeCell ref="A312:B312"/>
    <mergeCell ref="A314:O314"/>
    <mergeCell ref="A316:B317"/>
    <mergeCell ref="C316:C317"/>
    <mergeCell ref="D316:G316"/>
    <mergeCell ref="H316:K316"/>
    <mergeCell ref="L316:O316"/>
    <mergeCell ref="A304:B304"/>
    <mergeCell ref="A305:B305"/>
    <mergeCell ref="A307:O307"/>
    <mergeCell ref="A309:B310"/>
    <mergeCell ref="C309:C310"/>
    <mergeCell ref="D309:G309"/>
    <mergeCell ref="H309:K309"/>
    <mergeCell ref="L309:O309"/>
    <mergeCell ref="A297:B297"/>
    <mergeCell ref="A298:B298"/>
    <mergeCell ref="A300:O300"/>
    <mergeCell ref="A302:B303"/>
    <mergeCell ref="C302:C303"/>
    <mergeCell ref="D302:G302"/>
    <mergeCell ref="H302:K302"/>
    <mergeCell ref="L302:O302"/>
    <mergeCell ref="A290:B290"/>
    <mergeCell ref="A291:B291"/>
    <mergeCell ref="A293:O293"/>
    <mergeCell ref="A295:B296"/>
    <mergeCell ref="C295:C296"/>
    <mergeCell ref="D295:G295"/>
    <mergeCell ref="H295:K295"/>
    <mergeCell ref="L295:O295"/>
    <mergeCell ref="A283:B283"/>
    <mergeCell ref="A284:B284"/>
    <mergeCell ref="A286:O286"/>
    <mergeCell ref="A288:B289"/>
    <mergeCell ref="C288:C289"/>
    <mergeCell ref="D288:E288"/>
    <mergeCell ref="F288:G288"/>
    <mergeCell ref="H288:H289"/>
    <mergeCell ref="I288:I289"/>
    <mergeCell ref="J288:K288"/>
    <mergeCell ref="A276:B276"/>
    <mergeCell ref="A277:B277"/>
    <mergeCell ref="A279:O279"/>
    <mergeCell ref="A281:B282"/>
    <mergeCell ref="C281:C282"/>
    <mergeCell ref="D281:E281"/>
    <mergeCell ref="F281:G281"/>
    <mergeCell ref="H281:H282"/>
    <mergeCell ref="I281:I282"/>
    <mergeCell ref="J281:K281"/>
    <mergeCell ref="A272:O272"/>
    <mergeCell ref="A274:B275"/>
    <mergeCell ref="C274:C275"/>
    <mergeCell ref="D274:E274"/>
    <mergeCell ref="F274:G274"/>
    <mergeCell ref="H274:H275"/>
    <mergeCell ref="I274:I275"/>
    <mergeCell ref="J274:K274"/>
    <mergeCell ref="A265:O265"/>
    <mergeCell ref="A267:B267"/>
    <mergeCell ref="A268:B268"/>
    <mergeCell ref="A269:B269"/>
    <mergeCell ref="A271:O271"/>
    <mergeCell ref="A257:B257"/>
    <mergeCell ref="A259:O259"/>
    <mergeCell ref="A261:B261"/>
    <mergeCell ref="A262:B262"/>
    <mergeCell ref="A263:B263"/>
    <mergeCell ref="A250:B250"/>
    <mergeCell ref="A252:O252"/>
    <mergeCell ref="A253:O253"/>
    <mergeCell ref="A255:B255"/>
    <mergeCell ref="A256:B256"/>
    <mergeCell ref="A243:B243"/>
    <mergeCell ref="A244:B244"/>
    <mergeCell ref="A246:O246"/>
    <mergeCell ref="A248:B248"/>
    <mergeCell ref="A249:B249"/>
    <mergeCell ref="A236:B236"/>
    <mergeCell ref="A237:B237"/>
    <mergeCell ref="A239:O239"/>
    <mergeCell ref="A241:B242"/>
    <mergeCell ref="C241:C242"/>
    <mergeCell ref="D241:G241"/>
    <mergeCell ref="H241:K241"/>
    <mergeCell ref="L241:O241"/>
    <mergeCell ref="A229:B229"/>
    <mergeCell ref="A230:B230"/>
    <mergeCell ref="A232:O232"/>
    <mergeCell ref="A234:B235"/>
    <mergeCell ref="C234:C235"/>
    <mergeCell ref="D234:D235"/>
    <mergeCell ref="E234:F234"/>
    <mergeCell ref="G234:H234"/>
    <mergeCell ref="I234:J234"/>
    <mergeCell ref="K234:N234"/>
    <mergeCell ref="A222:B222"/>
    <mergeCell ref="A223:B223"/>
    <mergeCell ref="A225:O225"/>
    <mergeCell ref="A227:B228"/>
    <mergeCell ref="C227:C228"/>
    <mergeCell ref="D227:D228"/>
    <mergeCell ref="E227:F227"/>
    <mergeCell ref="G227:H227"/>
    <mergeCell ref="I227:J227"/>
    <mergeCell ref="K227:N227"/>
    <mergeCell ref="A214:B214"/>
    <mergeCell ref="A215:B215"/>
    <mergeCell ref="A217:O217"/>
    <mergeCell ref="A218:O218"/>
    <mergeCell ref="A220:B221"/>
    <mergeCell ref="C220:C221"/>
    <mergeCell ref="D220:D221"/>
    <mergeCell ref="E220:F220"/>
    <mergeCell ref="G220:H220"/>
    <mergeCell ref="I220:J220"/>
    <mergeCell ref="K220:N220"/>
    <mergeCell ref="A207:B207"/>
    <mergeCell ref="A208:B208"/>
    <mergeCell ref="A210:O210"/>
    <mergeCell ref="A212:B213"/>
    <mergeCell ref="C212:C213"/>
    <mergeCell ref="D212:D213"/>
    <mergeCell ref="E212:F212"/>
    <mergeCell ref="G212:H212"/>
    <mergeCell ref="I212:J212"/>
    <mergeCell ref="K212:N212"/>
    <mergeCell ref="A200:B200"/>
    <mergeCell ref="A201:B201"/>
    <mergeCell ref="A203:O203"/>
    <mergeCell ref="A205:B206"/>
    <mergeCell ref="C205:C206"/>
    <mergeCell ref="D205:D206"/>
    <mergeCell ref="E205:F205"/>
    <mergeCell ref="G205:H205"/>
    <mergeCell ref="I205:J205"/>
    <mergeCell ref="K205:N205"/>
    <mergeCell ref="A192:B192"/>
    <mergeCell ref="A193:B193"/>
    <mergeCell ref="A195:O195"/>
    <mergeCell ref="A196:O196"/>
    <mergeCell ref="A198:B199"/>
    <mergeCell ref="C198:C199"/>
    <mergeCell ref="D198:D199"/>
    <mergeCell ref="E198:F198"/>
    <mergeCell ref="G198:H198"/>
    <mergeCell ref="I198:J198"/>
    <mergeCell ref="K198:N198"/>
    <mergeCell ref="A185:B185"/>
    <mergeCell ref="A186:B186"/>
    <mergeCell ref="A188:O188"/>
    <mergeCell ref="A190:B191"/>
    <mergeCell ref="C190:C191"/>
    <mergeCell ref="D190:D191"/>
    <mergeCell ref="E190:F190"/>
    <mergeCell ref="G190:H190"/>
    <mergeCell ref="I190:I191"/>
    <mergeCell ref="J190:K190"/>
    <mergeCell ref="L190:O190"/>
    <mergeCell ref="A178:B178"/>
    <mergeCell ref="A179:B179"/>
    <mergeCell ref="A181:O181"/>
    <mergeCell ref="A183:B184"/>
    <mergeCell ref="C183:C184"/>
    <mergeCell ref="D183:D184"/>
    <mergeCell ref="E183:F183"/>
    <mergeCell ref="G183:H183"/>
    <mergeCell ref="I183:I184"/>
    <mergeCell ref="J183:K183"/>
    <mergeCell ref="L183:O183"/>
    <mergeCell ref="A170:B170"/>
    <mergeCell ref="A171:B171"/>
    <mergeCell ref="A173:O173"/>
    <mergeCell ref="A174:O174"/>
    <mergeCell ref="A176:B177"/>
    <mergeCell ref="C176:C177"/>
    <mergeCell ref="D176:D177"/>
    <mergeCell ref="E176:F176"/>
    <mergeCell ref="G176:H176"/>
    <mergeCell ref="I176:I177"/>
    <mergeCell ref="J176:K176"/>
    <mergeCell ref="L176:O176"/>
    <mergeCell ref="A163:B163"/>
    <mergeCell ref="A164:B164"/>
    <mergeCell ref="A166:O166"/>
    <mergeCell ref="A168:B169"/>
    <mergeCell ref="C168:C169"/>
    <mergeCell ref="D168:D169"/>
    <mergeCell ref="E168:F168"/>
    <mergeCell ref="G168:H168"/>
    <mergeCell ref="I168:I169"/>
    <mergeCell ref="J168:K168"/>
    <mergeCell ref="L168:O168"/>
    <mergeCell ref="A156:B156"/>
    <mergeCell ref="A157:B157"/>
    <mergeCell ref="A159:O159"/>
    <mergeCell ref="A161:B162"/>
    <mergeCell ref="C161:C162"/>
    <mergeCell ref="D161:D162"/>
    <mergeCell ref="E161:F161"/>
    <mergeCell ref="G161:H161"/>
    <mergeCell ref="I161:I162"/>
    <mergeCell ref="J161:K161"/>
    <mergeCell ref="L161:O161"/>
    <mergeCell ref="A148:B148"/>
    <mergeCell ref="A149:B149"/>
    <mergeCell ref="A151:O151"/>
    <mergeCell ref="A152:O152"/>
    <mergeCell ref="A154:B155"/>
    <mergeCell ref="C154:C155"/>
    <mergeCell ref="D154:D155"/>
    <mergeCell ref="E154:F154"/>
    <mergeCell ref="G154:H154"/>
    <mergeCell ref="I154:I155"/>
    <mergeCell ref="J154:K154"/>
    <mergeCell ref="L154:O154"/>
    <mergeCell ref="A141:B141"/>
    <mergeCell ref="A142:B142"/>
    <mergeCell ref="A144:O144"/>
    <mergeCell ref="A146:B147"/>
    <mergeCell ref="C146:C147"/>
    <mergeCell ref="D146:D147"/>
    <mergeCell ref="E146:F146"/>
    <mergeCell ref="G146:H146"/>
    <mergeCell ref="I146:I147"/>
    <mergeCell ref="J146:K146"/>
    <mergeCell ref="L146:O146"/>
    <mergeCell ref="A134:B134"/>
    <mergeCell ref="A135:B135"/>
    <mergeCell ref="A137:O137"/>
    <mergeCell ref="A139:B140"/>
    <mergeCell ref="C139:C140"/>
    <mergeCell ref="D139:D140"/>
    <mergeCell ref="E139:F139"/>
    <mergeCell ref="G139:H139"/>
    <mergeCell ref="I139:I140"/>
    <mergeCell ref="J139:K139"/>
    <mergeCell ref="L139:O139"/>
    <mergeCell ref="A126:B126"/>
    <mergeCell ref="A127:B127"/>
    <mergeCell ref="A129:O129"/>
    <mergeCell ref="A130:O130"/>
    <mergeCell ref="A132:B133"/>
    <mergeCell ref="C132:C133"/>
    <mergeCell ref="D132:D133"/>
    <mergeCell ref="E132:F132"/>
    <mergeCell ref="G132:H132"/>
    <mergeCell ref="I132:I133"/>
    <mergeCell ref="J132:K132"/>
    <mergeCell ref="L132:O132"/>
    <mergeCell ref="A119:B119"/>
    <mergeCell ref="A120:B120"/>
    <mergeCell ref="A122:O122"/>
    <mergeCell ref="A124:B125"/>
    <mergeCell ref="C124:C125"/>
    <mergeCell ref="D124:D125"/>
    <mergeCell ref="E124:F124"/>
    <mergeCell ref="G124:H124"/>
    <mergeCell ref="I124:J124"/>
    <mergeCell ref="K124:N124"/>
    <mergeCell ref="A112:B112"/>
    <mergeCell ref="A113:B113"/>
    <mergeCell ref="A115:O115"/>
    <mergeCell ref="A117:B118"/>
    <mergeCell ref="C117:C118"/>
    <mergeCell ref="D117:D118"/>
    <mergeCell ref="E117:F117"/>
    <mergeCell ref="G117:H117"/>
    <mergeCell ref="I117:J117"/>
    <mergeCell ref="K117:N117"/>
    <mergeCell ref="A106:O106"/>
    <mergeCell ref="A107:O107"/>
    <mergeCell ref="A108:O108"/>
    <mergeCell ref="A110:B111"/>
    <mergeCell ref="C110:C111"/>
    <mergeCell ref="D110:D111"/>
    <mergeCell ref="E110:F110"/>
    <mergeCell ref="G110:H110"/>
    <mergeCell ref="I110:J110"/>
    <mergeCell ref="K110:N110"/>
    <mergeCell ref="A98:B98"/>
    <mergeCell ref="A100:O100"/>
    <mergeCell ref="A102:B102"/>
    <mergeCell ref="A103:B103"/>
    <mergeCell ref="A104:B104"/>
    <mergeCell ref="A91:B91"/>
    <mergeCell ref="A92:B92"/>
    <mergeCell ref="A94:O94"/>
    <mergeCell ref="A96:B96"/>
    <mergeCell ref="A97:B97"/>
    <mergeCell ref="A84:B84"/>
    <mergeCell ref="A85:B85"/>
    <mergeCell ref="A87:O87"/>
    <mergeCell ref="A88:O88"/>
    <mergeCell ref="A90:B90"/>
    <mergeCell ref="A77:B77"/>
    <mergeCell ref="A78:B78"/>
    <mergeCell ref="A79:B79"/>
    <mergeCell ref="A81:O81"/>
    <mergeCell ref="A83:B83"/>
    <mergeCell ref="A69:O69"/>
    <mergeCell ref="A71:B71"/>
    <mergeCell ref="A72:B72"/>
    <mergeCell ref="A73:B73"/>
    <mergeCell ref="A75:O75"/>
    <mergeCell ref="A62:O62"/>
    <mergeCell ref="A64:B64"/>
    <mergeCell ref="A65:B65"/>
    <mergeCell ref="A66:B66"/>
    <mergeCell ref="A68:O68"/>
    <mergeCell ref="A54:B54"/>
    <mergeCell ref="A56:O56"/>
    <mergeCell ref="A58:B58"/>
    <mergeCell ref="A59:B59"/>
    <mergeCell ref="A60:B60"/>
    <mergeCell ref="A48:O48"/>
    <mergeCell ref="A49:O49"/>
    <mergeCell ref="A50:O50"/>
    <mergeCell ref="A52:B52"/>
    <mergeCell ref="A53:B53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O23"/>
    <mergeCell ref="A25:B26"/>
    <mergeCell ref="C25:C26"/>
    <mergeCell ref="D25:F25"/>
    <mergeCell ref="A16:B16"/>
    <mergeCell ref="A17:B17"/>
    <mergeCell ref="A18:B18"/>
    <mergeCell ref="A19:B19"/>
    <mergeCell ref="A20:B20"/>
    <mergeCell ref="A11:O11"/>
    <mergeCell ref="A13:B14"/>
    <mergeCell ref="C13:C14"/>
    <mergeCell ref="D13:F13"/>
    <mergeCell ref="A15:B15"/>
    <mergeCell ref="A2:O2"/>
    <mergeCell ref="A4:M4"/>
    <mergeCell ref="B7:M7"/>
    <mergeCell ref="B8:M8"/>
    <mergeCell ref="B9:M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2"/>
  <sheetViews>
    <sheetView workbookViewId="0"/>
  </sheetViews>
  <sheetFormatPr defaultRowHeight="10.5"/>
  <cols>
    <col min="1" max="2" width="22.85546875" customWidth="1"/>
    <col min="3" max="12" width="17.140625" customWidth="1"/>
  </cols>
  <sheetData>
    <row r="1" spans="1:12" ht="9.9499999999999993" customHeight="1"/>
    <row r="2" spans="1:12" ht="45" customHeight="1">
      <c r="A2" s="16" t="s">
        <v>709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>
      <c r="L3" s="5" t="s">
        <v>414</v>
      </c>
    </row>
    <row r="4" spans="1:12" ht="30" customHeight="1">
      <c r="A4" s="20" t="s">
        <v>415</v>
      </c>
      <c r="B4" s="20"/>
      <c r="C4" s="20"/>
      <c r="D4" s="20"/>
      <c r="E4" s="20"/>
      <c r="F4" s="20"/>
      <c r="G4" s="20"/>
      <c r="H4" s="20"/>
      <c r="I4" s="20"/>
      <c r="J4" s="20"/>
      <c r="K4" s="12" t="s">
        <v>21</v>
      </c>
      <c r="L4" s="5" t="s">
        <v>22</v>
      </c>
    </row>
    <row r="5" spans="1:12" ht="30" customHeight="1">
      <c r="K5" s="12" t="s">
        <v>416</v>
      </c>
      <c r="L5" s="5" t="s">
        <v>417</v>
      </c>
    </row>
    <row r="6" spans="1:12" ht="30" customHeight="1">
      <c r="K6" s="12" t="s">
        <v>418</v>
      </c>
      <c r="L6" s="5" t="s">
        <v>419</v>
      </c>
    </row>
    <row r="7" spans="1:12" ht="60" customHeight="1">
      <c r="A7" s="3" t="s">
        <v>420</v>
      </c>
      <c r="B7" s="28" t="s">
        <v>20</v>
      </c>
      <c r="C7" s="28"/>
      <c r="D7" s="28"/>
      <c r="E7" s="28"/>
      <c r="F7" s="28"/>
      <c r="G7" s="28"/>
      <c r="H7" s="28"/>
      <c r="I7" s="28"/>
      <c r="J7" s="28"/>
      <c r="K7" s="12" t="s">
        <v>421</v>
      </c>
      <c r="L7" s="5" t="s">
        <v>422</v>
      </c>
    </row>
    <row r="8" spans="1:12" ht="30" customHeight="1">
      <c r="A8" s="3" t="s">
        <v>423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>
      <c r="A9" s="3" t="s">
        <v>424</v>
      </c>
      <c r="B9" s="26" t="s">
        <v>425</v>
      </c>
      <c r="C9" s="26"/>
      <c r="D9" s="26"/>
      <c r="E9" s="26"/>
      <c r="F9" s="26"/>
      <c r="G9" s="26"/>
      <c r="H9" s="26"/>
      <c r="I9" s="26"/>
      <c r="J9" s="26"/>
      <c r="K9" s="12" t="s">
        <v>31</v>
      </c>
      <c r="L9" s="5" t="s">
        <v>32</v>
      </c>
    </row>
    <row r="10" spans="1:12" ht="9.9499999999999993" customHeight="1"/>
    <row r="11" spans="1:12" ht="45" customHeight="1">
      <c r="A11" s="29" t="s">
        <v>710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/>
    <row r="13" spans="1:12" ht="45" customHeight="1">
      <c r="A13" s="23" t="s">
        <v>34</v>
      </c>
      <c r="B13" s="23"/>
      <c r="C13" s="23" t="s">
        <v>35</v>
      </c>
      <c r="D13" s="23" t="s">
        <v>38</v>
      </c>
      <c r="E13" s="23"/>
      <c r="F13" s="23"/>
    </row>
    <row r="14" spans="1:12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12" ht="20.100000000000001" customHeight="1">
      <c r="A15" s="23" t="s">
        <v>270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2" ht="39.950000000000003" customHeight="1">
      <c r="A16" s="24" t="s">
        <v>427</v>
      </c>
      <c r="B16" s="24"/>
      <c r="C16" s="5" t="s">
        <v>428</v>
      </c>
      <c r="D16" s="8">
        <v>0</v>
      </c>
      <c r="E16" s="8">
        <v>0</v>
      </c>
      <c r="F16" s="8">
        <v>0</v>
      </c>
    </row>
    <row r="17" spans="1:12" ht="39.950000000000003" customHeight="1">
      <c r="A17" s="24" t="s">
        <v>429</v>
      </c>
      <c r="B17" s="24"/>
      <c r="C17" s="5" t="s">
        <v>430</v>
      </c>
      <c r="D17" s="8">
        <v>0</v>
      </c>
      <c r="E17" s="8">
        <v>0</v>
      </c>
      <c r="F17" s="8">
        <v>0</v>
      </c>
    </row>
    <row r="18" spans="1:12" ht="99.95" customHeight="1">
      <c r="A18" s="24" t="s">
        <v>711</v>
      </c>
      <c r="B18" s="24"/>
      <c r="C18" s="5" t="s">
        <v>432</v>
      </c>
      <c r="D18" s="8">
        <v>0</v>
      </c>
      <c r="E18" s="8">
        <v>0</v>
      </c>
      <c r="F18" s="8">
        <v>0</v>
      </c>
    </row>
    <row r="19" spans="1:12" ht="39.950000000000003" customHeight="1">
      <c r="A19" s="24" t="s">
        <v>433</v>
      </c>
      <c r="B19" s="24"/>
      <c r="C19" s="5" t="s">
        <v>434</v>
      </c>
      <c r="D19" s="8">
        <v>0</v>
      </c>
      <c r="E19" s="8">
        <v>0</v>
      </c>
      <c r="F19" s="8">
        <v>0</v>
      </c>
    </row>
    <row r="20" spans="1:12" ht="39.950000000000003" customHeight="1">
      <c r="A20" s="24" t="s">
        <v>435</v>
      </c>
      <c r="B20" s="24"/>
      <c r="C20" s="5" t="s">
        <v>436</v>
      </c>
      <c r="D20" s="8">
        <v>0</v>
      </c>
      <c r="E20" s="8">
        <v>0</v>
      </c>
      <c r="F20" s="8">
        <v>0</v>
      </c>
    </row>
    <row r="21" spans="1:12" ht="50.1" customHeight="1">
      <c r="A21" s="24" t="s">
        <v>712</v>
      </c>
      <c r="B21" s="24"/>
      <c r="C21" s="5" t="s">
        <v>438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2" ht="9.9499999999999993" customHeight="1"/>
    <row r="23" spans="1:12" ht="45" customHeight="1">
      <c r="A23" s="29" t="s">
        <v>713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/>
    <row r="25" spans="1:12" ht="45" customHeight="1">
      <c r="A25" s="23" t="s">
        <v>557</v>
      </c>
      <c r="B25" s="23"/>
      <c r="C25" s="23" t="s">
        <v>35</v>
      </c>
      <c r="D25" s="23" t="s">
        <v>366</v>
      </c>
      <c r="E25" s="23"/>
      <c r="F25" s="23"/>
      <c r="G25" s="23" t="s">
        <v>714</v>
      </c>
      <c r="H25" s="23"/>
      <c r="I25" s="23"/>
      <c r="J25" s="23" t="s">
        <v>715</v>
      </c>
      <c r="K25" s="23"/>
      <c r="L25" s="23"/>
    </row>
    <row r="26" spans="1:12" ht="45" customHeight="1">
      <c r="A26" s="23"/>
      <c r="B26" s="30"/>
      <c r="C26" s="23"/>
      <c r="D26" s="5" t="s">
        <v>558</v>
      </c>
      <c r="E26" s="5" t="s">
        <v>559</v>
      </c>
      <c r="F26" s="5" t="s">
        <v>716</v>
      </c>
      <c r="G26" s="5" t="s">
        <v>558</v>
      </c>
      <c r="H26" s="5" t="s">
        <v>559</v>
      </c>
      <c r="I26" s="5" t="s">
        <v>716</v>
      </c>
      <c r="J26" s="5" t="s">
        <v>558</v>
      </c>
      <c r="K26" s="5" t="s">
        <v>559</v>
      </c>
      <c r="L26" s="5" t="s">
        <v>716</v>
      </c>
    </row>
    <row r="27" spans="1:12" ht="20.100000000000001" customHeight="1">
      <c r="A27" s="23" t="s">
        <v>270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  <c r="G27" s="5" t="s">
        <v>378</v>
      </c>
      <c r="H27" s="5" t="s">
        <v>379</v>
      </c>
      <c r="I27" s="5" t="s">
        <v>380</v>
      </c>
      <c r="J27" s="5" t="s">
        <v>381</v>
      </c>
      <c r="K27" s="5" t="s">
        <v>382</v>
      </c>
      <c r="L27" s="5" t="s">
        <v>383</v>
      </c>
    </row>
    <row r="28" spans="1:12" ht="20.100000000000001" customHeight="1">
      <c r="A28" s="23" t="s">
        <v>52</v>
      </c>
      <c r="B28" s="23"/>
      <c r="C28" s="5" t="s">
        <v>52</v>
      </c>
      <c r="D28" s="5" t="s">
        <v>52</v>
      </c>
      <c r="E28" s="5" t="s">
        <v>52</v>
      </c>
      <c r="F28" s="5" t="s">
        <v>52</v>
      </c>
      <c r="G28" s="5" t="s">
        <v>52</v>
      </c>
      <c r="H28" s="5" t="s">
        <v>52</v>
      </c>
      <c r="I28" s="5" t="s">
        <v>52</v>
      </c>
      <c r="J28" s="5" t="s">
        <v>52</v>
      </c>
      <c r="K28" s="5" t="s">
        <v>52</v>
      </c>
      <c r="L28" s="5" t="s">
        <v>52</v>
      </c>
    </row>
    <row r="29" spans="1:12" ht="9.9499999999999993" customHeight="1"/>
    <row r="30" spans="1:12" ht="45" customHeight="1">
      <c r="A30" s="29" t="s">
        <v>702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2" ht="9.9499999999999993" customHeight="1"/>
    <row r="32" spans="1:12" ht="45" customHeight="1">
      <c r="A32" s="23" t="s">
        <v>34</v>
      </c>
      <c r="B32" s="23"/>
      <c r="C32" s="23" t="s">
        <v>567</v>
      </c>
      <c r="D32" s="23" t="s">
        <v>35</v>
      </c>
      <c r="E32" s="23" t="s">
        <v>38</v>
      </c>
      <c r="F32" s="23"/>
      <c r="G32" s="23"/>
    </row>
    <row r="33" spans="1:12" ht="45" customHeight="1">
      <c r="A33" s="23"/>
      <c r="B33" s="30"/>
      <c r="C33" s="23"/>
      <c r="D33" s="23"/>
      <c r="E33" s="5" t="s">
        <v>366</v>
      </c>
      <c r="F33" s="5" t="s">
        <v>367</v>
      </c>
      <c r="G33" s="5" t="s">
        <v>368</v>
      </c>
    </row>
    <row r="34" spans="1:12" ht="20.100000000000001" customHeight="1">
      <c r="A34" s="23" t="s">
        <v>270</v>
      </c>
      <c r="B34" s="23"/>
      <c r="C34" s="5" t="s">
        <v>374</v>
      </c>
      <c r="D34" s="5" t="s">
        <v>375</v>
      </c>
      <c r="E34" s="5" t="s">
        <v>376</v>
      </c>
      <c r="F34" s="5" t="s">
        <v>377</v>
      </c>
      <c r="G34" s="5" t="s">
        <v>378</v>
      </c>
    </row>
    <row r="35" spans="1:12" ht="20.100000000000001" customHeight="1">
      <c r="A35" s="23" t="s">
        <v>52</v>
      </c>
      <c r="B35" s="23"/>
      <c r="C35" s="5" t="s">
        <v>52</v>
      </c>
      <c r="D35" s="5" t="s">
        <v>52</v>
      </c>
      <c r="E35" s="5" t="s">
        <v>52</v>
      </c>
      <c r="F35" s="5" t="s">
        <v>52</v>
      </c>
      <c r="G35" s="5" t="s">
        <v>52</v>
      </c>
    </row>
    <row r="36" spans="1:12" ht="9.9499999999999993" customHeight="1"/>
    <row r="37" spans="1:12" ht="45" customHeight="1">
      <c r="A37" s="29" t="s">
        <v>572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ht="9.9499999999999993" customHeight="1"/>
    <row r="39" spans="1:12" ht="45" customHeight="1">
      <c r="A39" s="23" t="s">
        <v>34</v>
      </c>
      <c r="B39" s="23"/>
      <c r="C39" s="23" t="s">
        <v>35</v>
      </c>
      <c r="D39" s="23" t="s">
        <v>38</v>
      </c>
      <c r="E39" s="23"/>
      <c r="F39" s="23"/>
    </row>
    <row r="40" spans="1:12" ht="45" customHeight="1">
      <c r="A40" s="23"/>
      <c r="B40" s="30"/>
      <c r="C40" s="23"/>
      <c r="D40" s="5" t="s">
        <v>366</v>
      </c>
      <c r="E40" s="5" t="s">
        <v>367</v>
      </c>
      <c r="F40" s="5" t="s">
        <v>368</v>
      </c>
    </row>
    <row r="41" spans="1:12" ht="20.100000000000001" customHeight="1">
      <c r="A41" s="23" t="s">
        <v>270</v>
      </c>
      <c r="B41" s="23"/>
      <c r="C41" s="5" t="s">
        <v>374</v>
      </c>
      <c r="D41" s="5" t="s">
        <v>375</v>
      </c>
      <c r="E41" s="5" t="s">
        <v>376</v>
      </c>
      <c r="F41" s="5" t="s">
        <v>377</v>
      </c>
    </row>
    <row r="42" spans="1:12" ht="20.100000000000001" customHeight="1">
      <c r="A42" s="23" t="s">
        <v>52</v>
      </c>
      <c r="B42" s="23"/>
      <c r="C42" s="5" t="s">
        <v>52</v>
      </c>
      <c r="D42" s="5" t="s">
        <v>52</v>
      </c>
      <c r="E42" s="5" t="s">
        <v>52</v>
      </c>
      <c r="F42" s="5" t="s">
        <v>52</v>
      </c>
    </row>
  </sheetData>
  <sheetProtection password="8592" sheet="1" objects="1" scenarios="1"/>
  <mergeCells count="37">
    <mergeCell ref="A41:B41"/>
    <mergeCell ref="A42:B42"/>
    <mergeCell ref="A34:B34"/>
    <mergeCell ref="A35:B35"/>
    <mergeCell ref="A37:L37"/>
    <mergeCell ref="A39:B40"/>
    <mergeCell ref="C39:C40"/>
    <mergeCell ref="D39:F39"/>
    <mergeCell ref="A27:B27"/>
    <mergeCell ref="A28:B28"/>
    <mergeCell ref="A30:L30"/>
    <mergeCell ref="A32:B33"/>
    <mergeCell ref="C32:C33"/>
    <mergeCell ref="D32:D33"/>
    <mergeCell ref="E32:G32"/>
    <mergeCell ref="A21:B21"/>
    <mergeCell ref="A23:L23"/>
    <mergeCell ref="A25:B26"/>
    <mergeCell ref="C25:C26"/>
    <mergeCell ref="D25:F25"/>
    <mergeCell ref="G25:I25"/>
    <mergeCell ref="J25:L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2"/>
  <sheetViews>
    <sheetView workbookViewId="0"/>
  </sheetViews>
  <sheetFormatPr defaultRowHeight="10.5"/>
  <cols>
    <col min="1" max="2" width="22.85546875" customWidth="1"/>
    <col min="3" max="9" width="17.140625" customWidth="1"/>
  </cols>
  <sheetData>
    <row r="1" spans="1:9" ht="9.9499999999999993" customHeight="1"/>
    <row r="2" spans="1:9" ht="45" customHeight="1">
      <c r="A2" s="16" t="s">
        <v>717</v>
      </c>
      <c r="B2" s="16"/>
      <c r="C2" s="16"/>
      <c r="D2" s="16"/>
      <c r="E2" s="16"/>
      <c r="F2" s="16"/>
      <c r="G2" s="16"/>
      <c r="H2" s="16"/>
      <c r="I2" s="16"/>
    </row>
    <row r="3" spans="1:9" ht="30" customHeight="1">
      <c r="I3" s="5" t="s">
        <v>414</v>
      </c>
    </row>
    <row r="4" spans="1:9" ht="30" customHeight="1">
      <c r="A4" s="20" t="s">
        <v>415</v>
      </c>
      <c r="B4" s="20"/>
      <c r="C4" s="20"/>
      <c r="D4" s="20"/>
      <c r="E4" s="20"/>
      <c r="F4" s="20"/>
      <c r="G4" s="20"/>
      <c r="H4" s="12" t="s">
        <v>21</v>
      </c>
      <c r="I4" s="5" t="s">
        <v>22</v>
      </c>
    </row>
    <row r="5" spans="1:9" ht="30" customHeight="1">
      <c r="H5" s="12" t="s">
        <v>416</v>
      </c>
      <c r="I5" s="5" t="s">
        <v>417</v>
      </c>
    </row>
    <row r="6" spans="1:9" ht="30" customHeight="1">
      <c r="H6" s="12" t="s">
        <v>418</v>
      </c>
      <c r="I6" s="5" t="s">
        <v>419</v>
      </c>
    </row>
    <row r="7" spans="1:9" ht="60" customHeight="1">
      <c r="A7" s="3" t="s">
        <v>420</v>
      </c>
      <c r="B7" s="28" t="s">
        <v>20</v>
      </c>
      <c r="C7" s="28"/>
      <c r="D7" s="28"/>
      <c r="E7" s="28"/>
      <c r="F7" s="28"/>
      <c r="G7" s="28"/>
      <c r="H7" s="12" t="s">
        <v>421</v>
      </c>
      <c r="I7" s="5" t="s">
        <v>422</v>
      </c>
    </row>
    <row r="8" spans="1:9" ht="30" customHeight="1">
      <c r="A8" s="3" t="s">
        <v>423</v>
      </c>
      <c r="B8" s="28"/>
      <c r="C8" s="28"/>
      <c r="D8" s="28"/>
      <c r="E8" s="28"/>
      <c r="F8" s="28"/>
      <c r="G8" s="28"/>
      <c r="H8" s="12"/>
      <c r="I8" s="5"/>
    </row>
    <row r="9" spans="1:9" ht="30" customHeight="1">
      <c r="A9" s="3" t="s">
        <v>424</v>
      </c>
      <c r="B9" s="26" t="s">
        <v>425</v>
      </c>
      <c r="C9" s="26"/>
      <c r="D9" s="26"/>
      <c r="E9" s="26"/>
      <c r="F9" s="26"/>
      <c r="G9" s="26"/>
      <c r="H9" s="12" t="s">
        <v>31</v>
      </c>
      <c r="I9" s="5" t="s">
        <v>32</v>
      </c>
    </row>
    <row r="10" spans="1:9" ht="9.9499999999999993" customHeight="1"/>
    <row r="11" spans="1:9" ht="45" customHeight="1">
      <c r="A11" s="29" t="s">
        <v>718</v>
      </c>
      <c r="B11" s="29"/>
      <c r="C11" s="29"/>
      <c r="D11" s="29"/>
      <c r="E11" s="29"/>
      <c r="F11" s="29"/>
      <c r="G11" s="29"/>
      <c r="H11" s="29"/>
      <c r="I11" s="29"/>
    </row>
    <row r="12" spans="1:9" ht="9.9499999999999993" customHeight="1"/>
    <row r="13" spans="1:9" ht="45" customHeight="1">
      <c r="A13" s="23" t="s">
        <v>34</v>
      </c>
      <c r="B13" s="23"/>
      <c r="C13" s="23" t="s">
        <v>35</v>
      </c>
      <c r="D13" s="23" t="s">
        <v>38</v>
      </c>
      <c r="E13" s="23"/>
      <c r="F13" s="23"/>
    </row>
    <row r="14" spans="1:9" ht="4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</row>
    <row r="15" spans="1:9" ht="20.100000000000001" customHeight="1">
      <c r="A15" s="23" t="s">
        <v>270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9" ht="39.950000000000003" customHeight="1">
      <c r="A16" s="24" t="s">
        <v>427</v>
      </c>
      <c r="B16" s="24"/>
      <c r="C16" s="5" t="s">
        <v>428</v>
      </c>
      <c r="D16" s="8">
        <v>0</v>
      </c>
      <c r="E16" s="8">
        <v>0</v>
      </c>
      <c r="F16" s="8">
        <v>0</v>
      </c>
    </row>
    <row r="17" spans="1:9" ht="39.950000000000003" customHeight="1">
      <c r="A17" s="24" t="s">
        <v>429</v>
      </c>
      <c r="B17" s="24"/>
      <c r="C17" s="5" t="s">
        <v>430</v>
      </c>
      <c r="D17" s="8">
        <v>0</v>
      </c>
      <c r="E17" s="8">
        <v>0</v>
      </c>
      <c r="F17" s="8">
        <v>0</v>
      </c>
    </row>
    <row r="18" spans="1:9" ht="39.950000000000003" customHeight="1">
      <c r="A18" s="24" t="s">
        <v>719</v>
      </c>
      <c r="B18" s="24"/>
      <c r="C18" s="5" t="s">
        <v>432</v>
      </c>
      <c r="D18" s="8">
        <v>5349204.25</v>
      </c>
      <c r="E18" s="8">
        <v>5429080.4199999999</v>
      </c>
      <c r="F18" s="8">
        <v>5429080.4199999999</v>
      </c>
    </row>
    <row r="19" spans="1:9" ht="39.950000000000003" customHeight="1">
      <c r="A19" s="24" t="s">
        <v>433</v>
      </c>
      <c r="B19" s="24"/>
      <c r="C19" s="5" t="s">
        <v>434</v>
      </c>
      <c r="D19" s="8">
        <v>0</v>
      </c>
      <c r="E19" s="8">
        <v>0</v>
      </c>
      <c r="F19" s="8">
        <v>0</v>
      </c>
    </row>
    <row r="20" spans="1:9" ht="39.950000000000003" customHeight="1">
      <c r="A20" s="24" t="s">
        <v>435</v>
      </c>
      <c r="B20" s="24"/>
      <c r="C20" s="5" t="s">
        <v>436</v>
      </c>
      <c r="D20" s="8">
        <v>0</v>
      </c>
      <c r="E20" s="8">
        <v>0</v>
      </c>
      <c r="F20" s="8">
        <v>0</v>
      </c>
    </row>
    <row r="21" spans="1:9" ht="50.1" customHeight="1">
      <c r="A21" s="24" t="s">
        <v>720</v>
      </c>
      <c r="B21" s="24"/>
      <c r="C21" s="5" t="s">
        <v>438</v>
      </c>
      <c r="D21" s="8">
        <f>D16-D17+D18-D19-D20</f>
        <v>5349204.25</v>
      </c>
      <c r="E21" s="8">
        <f>E16-E17+E18-E19-E20</f>
        <v>5429080.4199999999</v>
      </c>
      <c r="F21" s="8">
        <f>F16-F17+F18-F19-F20</f>
        <v>5429080.4199999999</v>
      </c>
    </row>
    <row r="22" spans="1:9" ht="9.9499999999999993" customHeight="1"/>
    <row r="23" spans="1:9" ht="45" customHeight="1">
      <c r="A23" s="29" t="s">
        <v>721</v>
      </c>
      <c r="B23" s="29"/>
      <c r="C23" s="29"/>
      <c r="D23" s="29"/>
      <c r="E23" s="29"/>
      <c r="F23" s="29"/>
      <c r="G23" s="29"/>
      <c r="H23" s="29"/>
      <c r="I23" s="29"/>
    </row>
    <row r="24" spans="1:9" ht="9.9499999999999993" customHeight="1"/>
    <row r="25" spans="1:9" ht="45" customHeight="1">
      <c r="A25" s="23" t="s">
        <v>34</v>
      </c>
      <c r="B25" s="23"/>
      <c r="C25" s="23" t="s">
        <v>35</v>
      </c>
      <c r="D25" s="23" t="s">
        <v>722</v>
      </c>
      <c r="E25" s="23"/>
      <c r="F25" s="23"/>
      <c r="G25" s="23" t="s">
        <v>723</v>
      </c>
      <c r="H25" s="23"/>
      <c r="I25" s="23"/>
    </row>
    <row r="26" spans="1:9" ht="45" customHeight="1">
      <c r="A26" s="23"/>
      <c r="B26" s="30"/>
      <c r="C26" s="23"/>
      <c r="D26" s="5" t="s">
        <v>366</v>
      </c>
      <c r="E26" s="5" t="s">
        <v>367</v>
      </c>
      <c r="F26" s="5" t="s">
        <v>368</v>
      </c>
      <c r="G26" s="5" t="s">
        <v>366</v>
      </c>
      <c r="H26" s="5" t="s">
        <v>367</v>
      </c>
      <c r="I26" s="5" t="s">
        <v>368</v>
      </c>
    </row>
    <row r="27" spans="1:9" ht="20.100000000000001" customHeight="1">
      <c r="A27" s="23" t="s">
        <v>270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  <c r="G27" s="5" t="s">
        <v>378</v>
      </c>
      <c r="H27" s="5" t="s">
        <v>379</v>
      </c>
      <c r="I27" s="5" t="s">
        <v>380</v>
      </c>
    </row>
    <row r="28" spans="1:9" ht="80.099999999999994" customHeight="1">
      <c r="A28" s="24" t="s">
        <v>724</v>
      </c>
      <c r="B28" s="24"/>
      <c r="C28" s="5" t="s">
        <v>725</v>
      </c>
      <c r="D28" s="8">
        <v>17712596.879999999</v>
      </c>
      <c r="E28" s="8">
        <v>17977087.489999998</v>
      </c>
      <c r="F28" s="8">
        <v>17977087.489999998</v>
      </c>
      <c r="G28" s="8">
        <v>5313779.0599999996</v>
      </c>
      <c r="H28" s="8">
        <v>5393126.25</v>
      </c>
      <c r="I28" s="8">
        <v>5393126.25</v>
      </c>
    </row>
    <row r="29" spans="1:9" ht="60" customHeight="1">
      <c r="A29" s="24" t="s">
        <v>726</v>
      </c>
      <c r="B29" s="24"/>
      <c r="C29" s="5" t="s">
        <v>727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</row>
    <row r="30" spans="1:9" ht="60" customHeight="1">
      <c r="A30" s="24" t="s">
        <v>728</v>
      </c>
      <c r="B30" s="24"/>
      <c r="C30" s="5" t="s">
        <v>729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</row>
    <row r="31" spans="1:9" ht="60" customHeight="1">
      <c r="A31" s="24" t="s">
        <v>730</v>
      </c>
      <c r="B31" s="24"/>
      <c r="C31" s="5" t="s">
        <v>731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</row>
    <row r="32" spans="1:9" ht="80.099999999999994" customHeight="1">
      <c r="A32" s="24" t="s">
        <v>732</v>
      </c>
      <c r="B32" s="24"/>
      <c r="C32" s="5" t="s">
        <v>733</v>
      </c>
      <c r="D32" s="8">
        <v>17712596.91</v>
      </c>
      <c r="E32" s="8">
        <v>17977087.489999998</v>
      </c>
      <c r="F32" s="8">
        <v>17977087.489999998</v>
      </c>
      <c r="G32" s="8">
        <v>35425.19</v>
      </c>
      <c r="H32" s="8">
        <v>35954.17</v>
      </c>
      <c r="I32" s="8">
        <v>35954.17</v>
      </c>
    </row>
    <row r="33" spans="1:9" ht="80.099999999999994" customHeight="1">
      <c r="A33" s="24" t="s">
        <v>734</v>
      </c>
      <c r="B33" s="24"/>
      <c r="C33" s="5" t="s">
        <v>735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</row>
    <row r="34" spans="1:9" ht="20.100000000000001" customHeight="1">
      <c r="A34" s="24" t="s">
        <v>736</v>
      </c>
      <c r="B34" s="24"/>
      <c r="C34" s="5" t="s">
        <v>737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</row>
    <row r="35" spans="1:9" ht="39.950000000000003" customHeight="1">
      <c r="A35" s="24" t="s">
        <v>738</v>
      </c>
      <c r="B35" s="24"/>
      <c r="C35" s="5" t="s">
        <v>739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</row>
    <row r="36" spans="1:9" ht="50.1" customHeight="1">
      <c r="A36" s="24" t="s">
        <v>452</v>
      </c>
      <c r="B36" s="24"/>
      <c r="C36" s="5" t="s">
        <v>438</v>
      </c>
      <c r="D36" s="5" t="s">
        <v>52</v>
      </c>
      <c r="E36" s="5" t="s">
        <v>52</v>
      </c>
      <c r="F36" s="5" t="s">
        <v>52</v>
      </c>
      <c r="G36" s="8">
        <f>SUM(G28:G35)</f>
        <v>5349204.25</v>
      </c>
      <c r="H36" s="8">
        <f>SUM(H28:H35)</f>
        <v>5429080.4199999999</v>
      </c>
      <c r="I36" s="8">
        <f>SUM(I28:I35)</f>
        <v>5429080.4199999999</v>
      </c>
    </row>
    <row r="37" spans="1:9" ht="9.9499999999999993" customHeight="1"/>
    <row r="38" spans="1:9" ht="45" customHeight="1">
      <c r="A38" s="29" t="s">
        <v>702</v>
      </c>
      <c r="B38" s="29"/>
      <c r="C38" s="29"/>
      <c r="D38" s="29"/>
      <c r="E38" s="29"/>
      <c r="F38" s="29"/>
      <c r="G38" s="29"/>
      <c r="H38" s="29"/>
      <c r="I38" s="29"/>
    </row>
    <row r="39" spans="1:9" ht="9.9499999999999993" customHeight="1"/>
    <row r="40" spans="1:9" ht="45" customHeight="1">
      <c r="A40" s="23" t="s">
        <v>34</v>
      </c>
      <c r="B40" s="23"/>
      <c r="C40" s="23" t="s">
        <v>567</v>
      </c>
      <c r="D40" s="23" t="s">
        <v>35</v>
      </c>
      <c r="E40" s="23" t="s">
        <v>38</v>
      </c>
      <c r="F40" s="23"/>
      <c r="G40" s="23"/>
    </row>
    <row r="41" spans="1:9" ht="45" customHeight="1">
      <c r="A41" s="23"/>
      <c r="B41" s="30"/>
      <c r="C41" s="23"/>
      <c r="D41" s="23"/>
      <c r="E41" s="5" t="s">
        <v>366</v>
      </c>
      <c r="F41" s="5" t="s">
        <v>367</v>
      </c>
      <c r="G41" s="5" t="s">
        <v>368</v>
      </c>
    </row>
    <row r="42" spans="1:9" ht="20.100000000000001" customHeight="1">
      <c r="A42" s="23" t="s">
        <v>270</v>
      </c>
      <c r="B42" s="23"/>
      <c r="C42" s="5" t="s">
        <v>374</v>
      </c>
      <c r="D42" s="5" t="s">
        <v>375</v>
      </c>
      <c r="E42" s="5" t="s">
        <v>376</v>
      </c>
      <c r="F42" s="5" t="s">
        <v>377</v>
      </c>
      <c r="G42" s="5" t="s">
        <v>378</v>
      </c>
    </row>
    <row r="43" spans="1:9" ht="39.950000000000003" customHeight="1">
      <c r="A43" s="24" t="s">
        <v>740</v>
      </c>
      <c r="B43" s="24"/>
      <c r="C43" s="5" t="s">
        <v>741</v>
      </c>
      <c r="D43" s="5" t="s">
        <v>43</v>
      </c>
      <c r="E43" s="8">
        <v>5349204.25</v>
      </c>
      <c r="F43" s="8">
        <v>5429080.4199999999</v>
      </c>
      <c r="G43" s="8">
        <v>5429080.4199999999</v>
      </c>
    </row>
    <row r="44" spans="1:9" ht="9.9499999999999993" customHeight="1"/>
    <row r="45" spans="1:9" ht="45" customHeight="1">
      <c r="A45" s="29" t="s">
        <v>572</v>
      </c>
      <c r="B45" s="29"/>
      <c r="C45" s="29"/>
      <c r="D45" s="29"/>
      <c r="E45" s="29"/>
      <c r="F45" s="29"/>
      <c r="G45" s="29"/>
      <c r="H45" s="29"/>
      <c r="I45" s="29"/>
    </row>
    <row r="46" spans="1:9" ht="9.9499999999999993" customHeight="1"/>
    <row r="47" spans="1:9" ht="45" customHeight="1">
      <c r="A47" s="23" t="s">
        <v>34</v>
      </c>
      <c r="B47" s="23"/>
      <c r="C47" s="23" t="s">
        <v>35</v>
      </c>
      <c r="D47" s="23" t="s">
        <v>38</v>
      </c>
      <c r="E47" s="23"/>
      <c r="F47" s="23"/>
    </row>
    <row r="48" spans="1:9" ht="45" customHeight="1">
      <c r="A48" s="23"/>
      <c r="B48" s="30"/>
      <c r="C48" s="23"/>
      <c r="D48" s="5" t="s">
        <v>366</v>
      </c>
      <c r="E48" s="5" t="s">
        <v>367</v>
      </c>
      <c r="F48" s="5" t="s">
        <v>368</v>
      </c>
    </row>
    <row r="49" spans="1:6" ht="20.100000000000001" customHeight="1">
      <c r="A49" s="23" t="s">
        <v>270</v>
      </c>
      <c r="B49" s="23"/>
      <c r="C49" s="5" t="s">
        <v>374</v>
      </c>
      <c r="D49" s="5" t="s">
        <v>375</v>
      </c>
      <c r="E49" s="5" t="s">
        <v>376</v>
      </c>
      <c r="F49" s="5" t="s">
        <v>377</v>
      </c>
    </row>
    <row r="50" spans="1:6" ht="20.100000000000001" customHeight="1">
      <c r="A50" s="24" t="s">
        <v>574</v>
      </c>
      <c r="B50" s="24"/>
      <c r="C50" s="5" t="s">
        <v>43</v>
      </c>
      <c r="D50" s="8">
        <v>151000</v>
      </c>
      <c r="E50" s="8">
        <v>151000</v>
      </c>
      <c r="F50" s="8">
        <v>151000</v>
      </c>
    </row>
    <row r="51" spans="1:6" ht="20.100000000000001" customHeight="1">
      <c r="A51" s="24" t="s">
        <v>575</v>
      </c>
      <c r="B51" s="24"/>
      <c r="C51" s="5" t="s">
        <v>46</v>
      </c>
      <c r="D51" s="8">
        <v>5198204.25</v>
      </c>
      <c r="E51" s="8">
        <v>5278080.42</v>
      </c>
      <c r="F51" s="8">
        <v>5278080.42</v>
      </c>
    </row>
    <row r="52" spans="1:6" ht="20.100000000000001" customHeight="1">
      <c r="A52" s="24" t="s">
        <v>573</v>
      </c>
      <c r="B52" s="24"/>
      <c r="C52" s="5" t="s">
        <v>443</v>
      </c>
      <c r="D52" s="8">
        <v>0</v>
      </c>
      <c r="E52" s="8">
        <v>0</v>
      </c>
      <c r="F52" s="8">
        <v>0</v>
      </c>
    </row>
  </sheetData>
  <sheetProtection password="8592" sheet="1" objects="1" scenarios="1"/>
  <mergeCells count="46">
    <mergeCell ref="A49:B49"/>
    <mergeCell ref="A50:B50"/>
    <mergeCell ref="A51:B51"/>
    <mergeCell ref="A52:B52"/>
    <mergeCell ref="A42:B42"/>
    <mergeCell ref="A43:B43"/>
    <mergeCell ref="A45:I45"/>
    <mergeCell ref="A47:B48"/>
    <mergeCell ref="C47:C48"/>
    <mergeCell ref="D47:F47"/>
    <mergeCell ref="A38:I38"/>
    <mergeCell ref="A40:B41"/>
    <mergeCell ref="C40:C41"/>
    <mergeCell ref="D40:D41"/>
    <mergeCell ref="E40:G40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I23"/>
    <mergeCell ref="A25:B26"/>
    <mergeCell ref="C25:C26"/>
    <mergeCell ref="D25:F25"/>
    <mergeCell ref="G25:I25"/>
    <mergeCell ref="A16:B16"/>
    <mergeCell ref="A17:B17"/>
    <mergeCell ref="A18:B18"/>
    <mergeCell ref="A19:B19"/>
    <mergeCell ref="A20:B20"/>
    <mergeCell ref="A11:I11"/>
    <mergeCell ref="A13:B14"/>
    <mergeCell ref="C13:C14"/>
    <mergeCell ref="D13:F13"/>
    <mergeCell ref="A15:B15"/>
    <mergeCell ref="A2:I2"/>
    <mergeCell ref="A4:G4"/>
    <mergeCell ref="B7:G7"/>
    <mergeCell ref="B8:G8"/>
    <mergeCell ref="B9:G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316"/>
  <sheetViews>
    <sheetView workbookViewId="0"/>
  </sheetViews>
  <sheetFormatPr defaultRowHeight="10.5"/>
  <cols>
    <col min="1" max="2" width="22.85546875" customWidth="1"/>
    <col min="3" max="25" width="17.140625" customWidth="1"/>
  </cols>
  <sheetData>
    <row r="1" spans="1:25" ht="9.9499999999999993" customHeight="1"/>
    <row r="2" spans="1:25" ht="45" customHeight="1">
      <c r="A2" s="16" t="s">
        <v>742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30" customHeight="1">
      <c r="Y3" s="5" t="s">
        <v>414</v>
      </c>
    </row>
    <row r="4" spans="1:25" ht="30" customHeight="1">
      <c r="A4" s="20" t="s">
        <v>415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2" t="s">
        <v>21</v>
      </c>
      <c r="Y4" s="5" t="s">
        <v>22</v>
      </c>
    </row>
    <row r="5" spans="1:25" ht="30" customHeight="1">
      <c r="X5" s="12" t="s">
        <v>416</v>
      </c>
      <c r="Y5" s="5" t="s">
        <v>417</v>
      </c>
    </row>
    <row r="6" spans="1:25" ht="30" customHeight="1">
      <c r="X6" s="12" t="s">
        <v>418</v>
      </c>
      <c r="Y6" s="5" t="s">
        <v>419</v>
      </c>
    </row>
    <row r="7" spans="1:25" ht="60" customHeight="1">
      <c r="A7" s="3" t="s">
        <v>420</v>
      </c>
      <c r="B7" s="28" t="s">
        <v>20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12" t="s">
        <v>421</v>
      </c>
      <c r="Y7" s="5" t="s">
        <v>422</v>
      </c>
    </row>
    <row r="8" spans="1:25" ht="30" customHeight="1">
      <c r="A8" s="3" t="s">
        <v>423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12"/>
      <c r="Y8" s="5"/>
    </row>
    <row r="9" spans="1:25" ht="30" customHeight="1">
      <c r="A9" s="3" t="s">
        <v>424</v>
      </c>
      <c r="B9" s="26" t="s">
        <v>425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12" t="s">
        <v>31</v>
      </c>
      <c r="Y9" s="5" t="s">
        <v>32</v>
      </c>
    </row>
    <row r="10" spans="1:25" ht="9.9499999999999993" customHeight="1"/>
    <row r="11" spans="1:25" ht="45" customHeight="1">
      <c r="A11" s="29" t="s">
        <v>743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</row>
    <row r="12" spans="1:25" ht="9.9499999999999993" customHeight="1"/>
    <row r="13" spans="1:25" ht="45" customHeight="1">
      <c r="A13" s="23" t="s">
        <v>34</v>
      </c>
      <c r="B13" s="23"/>
      <c r="C13" s="23" t="s">
        <v>35</v>
      </c>
      <c r="D13" s="23" t="s">
        <v>38</v>
      </c>
      <c r="E13" s="23"/>
      <c r="F13" s="23"/>
      <c r="G13" s="23"/>
    </row>
    <row r="14" spans="1:25" ht="54.95" customHeight="1">
      <c r="A14" s="23"/>
      <c r="B14" s="30"/>
      <c r="C14" s="23"/>
      <c r="D14" s="5" t="s">
        <v>366</v>
      </c>
      <c r="E14" s="5" t="s">
        <v>367</v>
      </c>
      <c r="F14" s="5" t="s">
        <v>368</v>
      </c>
      <c r="G14" s="5" t="s">
        <v>744</v>
      </c>
    </row>
    <row r="15" spans="1:25" ht="20.100000000000001" customHeight="1">
      <c r="A15" s="23" t="s">
        <v>270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  <c r="G15" s="5" t="s">
        <v>378</v>
      </c>
    </row>
    <row r="16" spans="1:25" ht="20.100000000000001" customHeight="1">
      <c r="A16" s="24" t="s">
        <v>427</v>
      </c>
      <c r="B16" s="24"/>
      <c r="C16" s="5" t="s">
        <v>428</v>
      </c>
      <c r="D16" s="8">
        <v>0</v>
      </c>
      <c r="E16" s="8">
        <v>0</v>
      </c>
      <c r="F16" s="8">
        <v>0</v>
      </c>
      <c r="G16" s="8">
        <v>0</v>
      </c>
    </row>
    <row r="17" spans="1:25" ht="20.100000000000001" customHeight="1">
      <c r="A17" s="24" t="s">
        <v>745</v>
      </c>
      <c r="B17" s="24"/>
      <c r="C17" s="5" t="s">
        <v>430</v>
      </c>
      <c r="D17" s="8">
        <v>0</v>
      </c>
      <c r="E17" s="8">
        <v>0</v>
      </c>
      <c r="F17" s="8">
        <v>0</v>
      </c>
      <c r="G17" s="8">
        <v>0</v>
      </c>
    </row>
    <row r="18" spans="1:25" ht="20.100000000000001" customHeight="1">
      <c r="A18" s="24" t="s">
        <v>746</v>
      </c>
      <c r="B18" s="24"/>
      <c r="C18" s="5" t="s">
        <v>432</v>
      </c>
      <c r="D18" s="8">
        <v>6057770.2999999998</v>
      </c>
      <c r="E18" s="8">
        <v>6124345.2300000004</v>
      </c>
      <c r="F18" s="8">
        <v>6124345.2300000004</v>
      </c>
      <c r="G18" s="8">
        <v>0</v>
      </c>
    </row>
    <row r="19" spans="1:25" ht="20.100000000000001" customHeight="1">
      <c r="A19" s="24" t="s">
        <v>433</v>
      </c>
      <c r="B19" s="24"/>
      <c r="C19" s="5" t="s">
        <v>434</v>
      </c>
      <c r="D19" s="8">
        <v>0</v>
      </c>
      <c r="E19" s="8">
        <v>0</v>
      </c>
      <c r="F19" s="8">
        <v>0</v>
      </c>
      <c r="G19" s="8">
        <v>0</v>
      </c>
    </row>
    <row r="20" spans="1:25" ht="20.100000000000001" customHeight="1">
      <c r="A20" s="24" t="s">
        <v>747</v>
      </c>
      <c r="B20" s="24"/>
      <c r="C20" s="5" t="s">
        <v>436</v>
      </c>
      <c r="D20" s="8">
        <v>0</v>
      </c>
      <c r="E20" s="8">
        <v>0</v>
      </c>
      <c r="F20" s="8">
        <v>0</v>
      </c>
      <c r="G20" s="8">
        <v>0</v>
      </c>
    </row>
    <row r="21" spans="1:25" ht="50.1" customHeight="1">
      <c r="A21" s="24" t="s">
        <v>748</v>
      </c>
      <c r="B21" s="24"/>
      <c r="C21" s="5" t="s">
        <v>438</v>
      </c>
      <c r="D21" s="8">
        <f>D16-D17+D18-D19+D20</f>
        <v>6057770.2999999998</v>
      </c>
      <c r="E21" s="8">
        <f>E16-E17+E18-E19+E20</f>
        <v>6124345.2300000004</v>
      </c>
      <c r="F21" s="8">
        <f>F16-F17+F18-F19+F20</f>
        <v>6124345.2300000004</v>
      </c>
      <c r="G21" s="8">
        <f>G16-G17+G18-G19+G20</f>
        <v>0</v>
      </c>
    </row>
    <row r="22" spans="1:25" ht="9.9499999999999993" customHeight="1"/>
    <row r="23" spans="1:25" ht="45" customHeight="1">
      <c r="A23" s="29" t="s">
        <v>749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</row>
    <row r="24" spans="1:25" ht="9.9499999999999993" customHeight="1"/>
    <row r="25" spans="1:25" ht="20.100000000000001" customHeight="1">
      <c r="A25" s="23" t="s">
        <v>750</v>
      </c>
      <c r="B25" s="23"/>
      <c r="C25" s="23" t="s">
        <v>751</v>
      </c>
      <c r="D25" s="23"/>
      <c r="E25" s="23" t="s">
        <v>567</v>
      </c>
      <c r="F25" s="23" t="s">
        <v>752</v>
      </c>
      <c r="G25" s="23" t="s">
        <v>35</v>
      </c>
      <c r="H25" s="23" t="s">
        <v>753</v>
      </c>
      <c r="I25" s="23"/>
      <c r="J25" s="23"/>
      <c r="K25" s="23"/>
    </row>
    <row r="26" spans="1:25" ht="200.1" customHeight="1">
      <c r="A26" s="23"/>
      <c r="B26" s="30"/>
      <c r="C26" s="5" t="s">
        <v>754</v>
      </c>
      <c r="D26" s="5" t="s">
        <v>755</v>
      </c>
      <c r="E26" s="23"/>
      <c r="F26" s="23"/>
      <c r="G26" s="23"/>
      <c r="H26" s="5" t="s">
        <v>366</v>
      </c>
      <c r="I26" s="5" t="s">
        <v>367</v>
      </c>
      <c r="J26" s="5" t="s">
        <v>368</v>
      </c>
      <c r="K26" s="5" t="s">
        <v>744</v>
      </c>
    </row>
    <row r="27" spans="1:25" ht="20.100000000000001" customHeight="1">
      <c r="A27" s="23" t="s">
        <v>270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  <c r="G27" s="5" t="s">
        <v>378</v>
      </c>
      <c r="H27" s="5" t="s">
        <v>379</v>
      </c>
      <c r="I27" s="5" t="s">
        <v>380</v>
      </c>
      <c r="J27" s="5" t="s">
        <v>381</v>
      </c>
      <c r="K27" s="5" t="s">
        <v>382</v>
      </c>
    </row>
    <row r="28" spans="1:25" ht="20.100000000000001" customHeight="1">
      <c r="A28" s="23" t="s">
        <v>756</v>
      </c>
      <c r="B28" s="23"/>
      <c r="C28" s="5"/>
      <c r="D28" s="5"/>
      <c r="E28" s="5" t="s">
        <v>757</v>
      </c>
      <c r="F28" s="5"/>
      <c r="G28" s="5" t="s">
        <v>583</v>
      </c>
      <c r="H28" s="8">
        <v>25000</v>
      </c>
      <c r="I28" s="8">
        <v>25000</v>
      </c>
      <c r="J28" s="8">
        <v>25000</v>
      </c>
      <c r="K28" s="8">
        <v>0</v>
      </c>
    </row>
    <row r="29" spans="1:25" ht="20.100000000000001" customHeight="1">
      <c r="A29" s="32" t="s">
        <v>758</v>
      </c>
      <c r="B29" s="32"/>
      <c r="C29" s="32"/>
      <c r="D29" s="32"/>
      <c r="E29" s="32"/>
      <c r="F29" s="32"/>
      <c r="G29" s="13" t="s">
        <v>759</v>
      </c>
      <c r="H29" s="11">
        <f>SUBTOTAL(9,H28:H28)</f>
        <v>25000</v>
      </c>
      <c r="I29" s="11">
        <f>SUBTOTAL(9,I28:I28)</f>
        <v>25000</v>
      </c>
      <c r="J29" s="11">
        <f>SUBTOTAL(9,J28:J28)</f>
        <v>25000</v>
      </c>
      <c r="K29" s="11">
        <f>SUBTOTAL(9,K28:K28)</f>
        <v>0</v>
      </c>
    </row>
    <row r="30" spans="1:25" ht="20.100000000000001" customHeight="1">
      <c r="A30" s="23" t="s">
        <v>760</v>
      </c>
      <c r="B30" s="23"/>
      <c r="C30" s="5"/>
      <c r="D30" s="5"/>
      <c r="E30" s="5" t="s">
        <v>706</v>
      </c>
      <c r="F30" s="5"/>
      <c r="G30" s="5" t="s">
        <v>590</v>
      </c>
      <c r="H30" s="8">
        <v>1000</v>
      </c>
      <c r="I30" s="8">
        <v>1000</v>
      </c>
      <c r="J30" s="8">
        <v>1000</v>
      </c>
      <c r="K30" s="8">
        <v>0</v>
      </c>
    </row>
    <row r="31" spans="1:25" ht="20.100000000000001" customHeight="1">
      <c r="A31" s="32" t="s">
        <v>758</v>
      </c>
      <c r="B31" s="32"/>
      <c r="C31" s="32"/>
      <c r="D31" s="32"/>
      <c r="E31" s="32"/>
      <c r="F31" s="32"/>
      <c r="G31" s="13" t="s">
        <v>761</v>
      </c>
      <c r="H31" s="11">
        <f>SUBTOTAL(9,H30:H30)</f>
        <v>1000</v>
      </c>
      <c r="I31" s="11">
        <f>SUBTOTAL(9,I30:I30)</f>
        <v>1000</v>
      </c>
      <c r="J31" s="11">
        <f>SUBTOTAL(9,J30:J30)</f>
        <v>1000</v>
      </c>
      <c r="K31" s="11">
        <f>SUBTOTAL(9,K30:K30)</f>
        <v>0</v>
      </c>
    </row>
    <row r="32" spans="1:25" ht="39.950000000000003" customHeight="1">
      <c r="A32" s="23" t="s">
        <v>762</v>
      </c>
      <c r="B32" s="23"/>
      <c r="C32" s="5"/>
      <c r="D32" s="5"/>
      <c r="E32" s="5" t="s">
        <v>763</v>
      </c>
      <c r="F32" s="5"/>
      <c r="G32" s="5" t="s">
        <v>764</v>
      </c>
      <c r="H32" s="8">
        <v>32314.12</v>
      </c>
      <c r="I32" s="8">
        <v>32314.12</v>
      </c>
      <c r="J32" s="8">
        <v>32314.12</v>
      </c>
      <c r="K32" s="8">
        <v>0</v>
      </c>
    </row>
    <row r="33" spans="1:11" ht="39.950000000000003" customHeight="1">
      <c r="A33" s="23" t="s">
        <v>765</v>
      </c>
      <c r="B33" s="23"/>
      <c r="C33" s="5"/>
      <c r="D33" s="5"/>
      <c r="E33" s="5" t="s">
        <v>763</v>
      </c>
      <c r="F33" s="5"/>
      <c r="G33" s="5" t="s">
        <v>766</v>
      </c>
      <c r="H33" s="8">
        <v>1591366.3</v>
      </c>
      <c r="I33" s="8">
        <v>1549479.53</v>
      </c>
      <c r="J33" s="8">
        <v>1549479.53</v>
      </c>
      <c r="K33" s="8">
        <v>0</v>
      </c>
    </row>
    <row r="34" spans="1:11" ht="39.950000000000003" customHeight="1">
      <c r="A34" s="23" t="s">
        <v>767</v>
      </c>
      <c r="B34" s="23"/>
      <c r="C34" s="5"/>
      <c r="D34" s="5"/>
      <c r="E34" s="5" t="s">
        <v>763</v>
      </c>
      <c r="F34" s="5"/>
      <c r="G34" s="5" t="s">
        <v>768</v>
      </c>
      <c r="H34" s="8">
        <v>75685.88</v>
      </c>
      <c r="I34" s="8">
        <v>117572.65</v>
      </c>
      <c r="J34" s="8">
        <v>117572.65</v>
      </c>
      <c r="K34" s="8">
        <v>0</v>
      </c>
    </row>
    <row r="35" spans="1:11" ht="60" customHeight="1">
      <c r="A35" s="23" t="s">
        <v>769</v>
      </c>
      <c r="B35" s="23"/>
      <c r="C35" s="5"/>
      <c r="D35" s="5"/>
      <c r="E35" s="5" t="s">
        <v>763</v>
      </c>
      <c r="F35" s="5"/>
      <c r="G35" s="5" t="s">
        <v>770</v>
      </c>
      <c r="H35" s="8">
        <v>420520.47</v>
      </c>
      <c r="I35" s="8">
        <v>420520.47</v>
      </c>
      <c r="J35" s="8">
        <v>420520.47</v>
      </c>
      <c r="K35" s="8">
        <v>0</v>
      </c>
    </row>
    <row r="36" spans="1:11" ht="20.100000000000001" customHeight="1">
      <c r="A36" s="32" t="s">
        <v>758</v>
      </c>
      <c r="B36" s="32"/>
      <c r="C36" s="32"/>
      <c r="D36" s="32"/>
      <c r="E36" s="32"/>
      <c r="F36" s="32"/>
      <c r="G36" s="13" t="s">
        <v>771</v>
      </c>
      <c r="H36" s="11">
        <f>SUBTOTAL(9,H32:H35)</f>
        <v>2119886.7700000005</v>
      </c>
      <c r="I36" s="11">
        <f>SUBTOTAL(9,I32:I35)</f>
        <v>2119886.77</v>
      </c>
      <c r="J36" s="11">
        <f>SUBTOTAL(9,J32:J35)</f>
        <v>2119886.77</v>
      </c>
      <c r="K36" s="11">
        <f>SUBTOTAL(9,K32:K35)</f>
        <v>0</v>
      </c>
    </row>
    <row r="37" spans="1:11" ht="39.950000000000003" customHeight="1">
      <c r="A37" s="23" t="s">
        <v>772</v>
      </c>
      <c r="B37" s="23"/>
      <c r="C37" s="5"/>
      <c r="D37" s="5"/>
      <c r="E37" s="5" t="s">
        <v>773</v>
      </c>
      <c r="F37" s="5" t="s">
        <v>774</v>
      </c>
      <c r="G37" s="5" t="s">
        <v>775</v>
      </c>
      <c r="H37" s="8">
        <v>0</v>
      </c>
      <c r="I37" s="8">
        <v>0</v>
      </c>
      <c r="J37" s="8">
        <v>0</v>
      </c>
      <c r="K37" s="8">
        <v>0</v>
      </c>
    </row>
    <row r="38" spans="1:11" ht="39.950000000000003" customHeight="1">
      <c r="A38" s="23" t="s">
        <v>776</v>
      </c>
      <c r="B38" s="23"/>
      <c r="C38" s="5"/>
      <c r="D38" s="5"/>
      <c r="E38" s="5" t="s">
        <v>773</v>
      </c>
      <c r="F38" s="5"/>
      <c r="G38" s="5" t="s">
        <v>777</v>
      </c>
      <c r="H38" s="8">
        <v>0</v>
      </c>
      <c r="I38" s="8">
        <v>0</v>
      </c>
      <c r="J38" s="8">
        <v>0</v>
      </c>
      <c r="K38" s="8">
        <v>0</v>
      </c>
    </row>
    <row r="39" spans="1:11" ht="60" customHeight="1">
      <c r="A39" s="23" t="s">
        <v>778</v>
      </c>
      <c r="B39" s="23"/>
      <c r="C39" s="5"/>
      <c r="D39" s="5"/>
      <c r="E39" s="5" t="s">
        <v>773</v>
      </c>
      <c r="F39" s="5"/>
      <c r="G39" s="5" t="s">
        <v>779</v>
      </c>
      <c r="H39" s="8">
        <v>10500</v>
      </c>
      <c r="I39" s="8">
        <v>10500</v>
      </c>
      <c r="J39" s="8">
        <v>10500</v>
      </c>
      <c r="K39" s="8">
        <v>0</v>
      </c>
    </row>
    <row r="40" spans="1:11" ht="39.950000000000003" customHeight="1">
      <c r="A40" s="23" t="s">
        <v>780</v>
      </c>
      <c r="B40" s="23"/>
      <c r="C40" s="5"/>
      <c r="D40" s="5"/>
      <c r="E40" s="5" t="s">
        <v>773</v>
      </c>
      <c r="F40" s="5"/>
      <c r="G40" s="5" t="s">
        <v>781</v>
      </c>
      <c r="H40" s="8">
        <v>8572.7999999999993</v>
      </c>
      <c r="I40" s="8">
        <v>8572.7999999999993</v>
      </c>
      <c r="J40" s="8">
        <v>8572.7999999999993</v>
      </c>
      <c r="K40" s="8">
        <v>0</v>
      </c>
    </row>
    <row r="41" spans="1:11" ht="39.950000000000003" customHeight="1">
      <c r="A41" s="23" t="s">
        <v>782</v>
      </c>
      <c r="B41" s="23"/>
      <c r="C41" s="5"/>
      <c r="D41" s="5"/>
      <c r="E41" s="5" t="s">
        <v>773</v>
      </c>
      <c r="F41" s="5"/>
      <c r="G41" s="5" t="s">
        <v>783</v>
      </c>
      <c r="H41" s="8">
        <v>54000</v>
      </c>
      <c r="I41" s="8">
        <v>54000</v>
      </c>
      <c r="J41" s="8">
        <v>54000</v>
      </c>
      <c r="K41" s="8">
        <v>0</v>
      </c>
    </row>
    <row r="42" spans="1:11" ht="60" customHeight="1">
      <c r="A42" s="23" t="s">
        <v>784</v>
      </c>
      <c r="B42" s="23"/>
      <c r="C42" s="5"/>
      <c r="D42" s="5"/>
      <c r="E42" s="5" t="s">
        <v>773</v>
      </c>
      <c r="F42" s="5"/>
      <c r="G42" s="5" t="s">
        <v>785</v>
      </c>
      <c r="H42" s="8">
        <v>3114.72</v>
      </c>
      <c r="I42" s="8">
        <v>3114.72</v>
      </c>
      <c r="J42" s="8">
        <v>3114.72</v>
      </c>
      <c r="K42" s="8">
        <v>0</v>
      </c>
    </row>
    <row r="43" spans="1:11" ht="80.099999999999994" customHeight="1">
      <c r="A43" s="23" t="s">
        <v>786</v>
      </c>
      <c r="B43" s="23"/>
      <c r="C43" s="5"/>
      <c r="D43" s="5"/>
      <c r="E43" s="5" t="s">
        <v>773</v>
      </c>
      <c r="F43" s="5"/>
      <c r="G43" s="5" t="s">
        <v>787</v>
      </c>
      <c r="H43" s="8">
        <v>18000</v>
      </c>
      <c r="I43" s="8">
        <v>18000</v>
      </c>
      <c r="J43" s="8">
        <v>18000</v>
      </c>
      <c r="K43" s="8">
        <v>0</v>
      </c>
    </row>
    <row r="44" spans="1:11" ht="60" customHeight="1">
      <c r="A44" s="23" t="s">
        <v>788</v>
      </c>
      <c r="B44" s="23"/>
      <c r="C44" s="5"/>
      <c r="D44" s="5"/>
      <c r="E44" s="5" t="s">
        <v>773</v>
      </c>
      <c r="F44" s="5"/>
      <c r="G44" s="5" t="s">
        <v>789</v>
      </c>
      <c r="H44" s="8">
        <v>18000</v>
      </c>
      <c r="I44" s="8">
        <v>18000</v>
      </c>
      <c r="J44" s="8">
        <v>18000</v>
      </c>
      <c r="K44" s="8">
        <v>0</v>
      </c>
    </row>
    <row r="45" spans="1:11" ht="80.099999999999994" customHeight="1">
      <c r="A45" s="23" t="s">
        <v>790</v>
      </c>
      <c r="B45" s="23"/>
      <c r="C45" s="5"/>
      <c r="D45" s="5"/>
      <c r="E45" s="5" t="s">
        <v>773</v>
      </c>
      <c r="F45" s="5"/>
      <c r="G45" s="5" t="s">
        <v>791</v>
      </c>
      <c r="H45" s="8">
        <v>13200</v>
      </c>
      <c r="I45" s="8">
        <v>13200</v>
      </c>
      <c r="J45" s="8">
        <v>13200</v>
      </c>
      <c r="K45" s="8">
        <v>0</v>
      </c>
    </row>
    <row r="46" spans="1:11" ht="60" customHeight="1">
      <c r="A46" s="23" t="s">
        <v>792</v>
      </c>
      <c r="B46" s="23"/>
      <c r="C46" s="5"/>
      <c r="D46" s="5"/>
      <c r="E46" s="5" t="s">
        <v>773</v>
      </c>
      <c r="F46" s="5"/>
      <c r="G46" s="5" t="s">
        <v>793</v>
      </c>
      <c r="H46" s="8">
        <v>45000</v>
      </c>
      <c r="I46" s="8">
        <v>45000</v>
      </c>
      <c r="J46" s="8">
        <v>45000</v>
      </c>
      <c r="K46" s="8">
        <v>0</v>
      </c>
    </row>
    <row r="47" spans="1:11" ht="39.950000000000003" customHeight="1">
      <c r="A47" s="23" t="s">
        <v>794</v>
      </c>
      <c r="B47" s="23"/>
      <c r="C47" s="5"/>
      <c r="D47" s="5"/>
      <c r="E47" s="5" t="s">
        <v>773</v>
      </c>
      <c r="F47" s="5"/>
      <c r="G47" s="5" t="s">
        <v>795</v>
      </c>
      <c r="H47" s="8">
        <v>235351.67999999999</v>
      </c>
      <c r="I47" s="8">
        <v>293828.81</v>
      </c>
      <c r="J47" s="8">
        <v>293828.81</v>
      </c>
      <c r="K47" s="8">
        <v>0</v>
      </c>
    </row>
    <row r="48" spans="1:11" ht="39.950000000000003" customHeight="1">
      <c r="A48" s="23" t="s">
        <v>796</v>
      </c>
      <c r="B48" s="23"/>
      <c r="C48" s="5"/>
      <c r="D48" s="5"/>
      <c r="E48" s="5" t="s">
        <v>773</v>
      </c>
      <c r="F48" s="5"/>
      <c r="G48" s="5" t="s">
        <v>797</v>
      </c>
      <c r="H48" s="8">
        <v>6500</v>
      </c>
      <c r="I48" s="8">
        <v>6500</v>
      </c>
      <c r="J48" s="8">
        <v>6500</v>
      </c>
      <c r="K48" s="8">
        <v>0</v>
      </c>
    </row>
    <row r="49" spans="1:11" ht="39.950000000000003" customHeight="1">
      <c r="A49" s="23" t="s">
        <v>798</v>
      </c>
      <c r="B49" s="23"/>
      <c r="C49" s="5"/>
      <c r="D49" s="5"/>
      <c r="E49" s="5" t="s">
        <v>773</v>
      </c>
      <c r="F49" s="5"/>
      <c r="G49" s="5" t="s">
        <v>799</v>
      </c>
      <c r="H49" s="8">
        <v>4992</v>
      </c>
      <c r="I49" s="8">
        <v>4992</v>
      </c>
      <c r="J49" s="8">
        <v>4992</v>
      </c>
      <c r="K49" s="8">
        <v>0</v>
      </c>
    </row>
    <row r="50" spans="1:11" ht="60" customHeight="1">
      <c r="A50" s="23" t="s">
        <v>800</v>
      </c>
      <c r="B50" s="23"/>
      <c r="C50" s="5"/>
      <c r="D50" s="5"/>
      <c r="E50" s="5" t="s">
        <v>773</v>
      </c>
      <c r="F50" s="5"/>
      <c r="G50" s="5" t="s">
        <v>801</v>
      </c>
      <c r="H50" s="8">
        <v>93568.8</v>
      </c>
      <c r="I50" s="8">
        <v>93568.8</v>
      </c>
      <c r="J50" s="8">
        <v>93568.8</v>
      </c>
      <c r="K50" s="8">
        <v>0</v>
      </c>
    </row>
    <row r="51" spans="1:11" ht="20.100000000000001" customHeight="1">
      <c r="A51" s="32" t="s">
        <v>758</v>
      </c>
      <c r="B51" s="32"/>
      <c r="C51" s="32"/>
      <c r="D51" s="32"/>
      <c r="E51" s="32"/>
      <c r="F51" s="32"/>
      <c r="G51" s="13" t="s">
        <v>802</v>
      </c>
      <c r="H51" s="11">
        <f>SUBTOTAL(9,H37:H50)</f>
        <v>510800</v>
      </c>
      <c r="I51" s="11">
        <f>SUBTOTAL(9,I37:I50)</f>
        <v>569277.13</v>
      </c>
      <c r="J51" s="11">
        <f>SUBTOTAL(9,J37:J50)</f>
        <v>569277.13</v>
      </c>
      <c r="K51" s="11">
        <f>SUBTOTAL(9,K37:K50)</f>
        <v>0</v>
      </c>
    </row>
    <row r="52" spans="1:11" ht="20.100000000000001" customHeight="1">
      <c r="A52" s="23" t="s">
        <v>803</v>
      </c>
      <c r="B52" s="23"/>
      <c r="C52" s="5"/>
      <c r="D52" s="5"/>
      <c r="E52" s="5" t="s">
        <v>708</v>
      </c>
      <c r="F52" s="5"/>
      <c r="G52" s="5" t="s">
        <v>804</v>
      </c>
      <c r="H52" s="8">
        <v>1201522.55</v>
      </c>
      <c r="I52" s="8">
        <v>1611583.72</v>
      </c>
      <c r="J52" s="8">
        <v>1611583.72</v>
      </c>
      <c r="K52" s="8">
        <v>0</v>
      </c>
    </row>
    <row r="53" spans="1:11" ht="39.950000000000003" customHeight="1">
      <c r="A53" s="23" t="s">
        <v>805</v>
      </c>
      <c r="B53" s="23"/>
      <c r="C53" s="5"/>
      <c r="D53" s="5"/>
      <c r="E53" s="5" t="s">
        <v>708</v>
      </c>
      <c r="F53" s="5"/>
      <c r="G53" s="5" t="s">
        <v>806</v>
      </c>
      <c r="H53" s="8">
        <v>42000</v>
      </c>
      <c r="I53" s="8">
        <v>42000</v>
      </c>
      <c r="J53" s="8">
        <v>42000</v>
      </c>
      <c r="K53" s="8">
        <v>0</v>
      </c>
    </row>
    <row r="54" spans="1:11" ht="39.950000000000003" customHeight="1">
      <c r="A54" s="23" t="s">
        <v>807</v>
      </c>
      <c r="B54" s="23"/>
      <c r="C54" s="5"/>
      <c r="D54" s="5"/>
      <c r="E54" s="5" t="s">
        <v>708</v>
      </c>
      <c r="F54" s="5"/>
      <c r="G54" s="5" t="s">
        <v>808</v>
      </c>
      <c r="H54" s="8">
        <v>60000</v>
      </c>
      <c r="I54" s="8">
        <v>60000</v>
      </c>
      <c r="J54" s="8">
        <v>60000</v>
      </c>
      <c r="K54" s="8">
        <v>0</v>
      </c>
    </row>
    <row r="55" spans="1:11" ht="39.950000000000003" customHeight="1">
      <c r="A55" s="23" t="s">
        <v>809</v>
      </c>
      <c r="B55" s="23"/>
      <c r="C55" s="5"/>
      <c r="D55" s="5"/>
      <c r="E55" s="5" t="s">
        <v>708</v>
      </c>
      <c r="F55" s="5"/>
      <c r="G55" s="5" t="s">
        <v>810</v>
      </c>
      <c r="H55" s="8">
        <v>14000</v>
      </c>
      <c r="I55" s="8">
        <v>14000</v>
      </c>
      <c r="J55" s="8">
        <v>14000</v>
      </c>
      <c r="K55" s="8">
        <v>0</v>
      </c>
    </row>
    <row r="56" spans="1:11" ht="39.950000000000003" customHeight="1">
      <c r="A56" s="23" t="s">
        <v>811</v>
      </c>
      <c r="B56" s="23"/>
      <c r="C56" s="5"/>
      <c r="D56" s="5"/>
      <c r="E56" s="5" t="s">
        <v>708</v>
      </c>
      <c r="F56" s="5"/>
      <c r="G56" s="5" t="s">
        <v>812</v>
      </c>
      <c r="H56" s="8">
        <v>606982.44999999995</v>
      </c>
      <c r="I56" s="8">
        <v>386921.28</v>
      </c>
      <c r="J56" s="8">
        <v>386921.28</v>
      </c>
      <c r="K56" s="8">
        <v>0</v>
      </c>
    </row>
    <row r="57" spans="1:11" ht="39.950000000000003" customHeight="1">
      <c r="A57" s="23" t="s">
        <v>813</v>
      </c>
      <c r="B57" s="23"/>
      <c r="C57" s="5"/>
      <c r="D57" s="5"/>
      <c r="E57" s="5" t="s">
        <v>708</v>
      </c>
      <c r="F57" s="5"/>
      <c r="G57" s="5" t="s">
        <v>814</v>
      </c>
      <c r="H57" s="8">
        <v>190000</v>
      </c>
      <c r="I57" s="8">
        <v>0</v>
      </c>
      <c r="J57" s="8">
        <v>0</v>
      </c>
      <c r="K57" s="8">
        <v>0</v>
      </c>
    </row>
    <row r="58" spans="1:11" ht="20.100000000000001" customHeight="1">
      <c r="A58" s="23" t="s">
        <v>815</v>
      </c>
      <c r="B58" s="23"/>
      <c r="C58" s="5"/>
      <c r="D58" s="5"/>
      <c r="E58" s="5" t="s">
        <v>708</v>
      </c>
      <c r="F58" s="5"/>
      <c r="G58" s="5" t="s">
        <v>816</v>
      </c>
      <c r="H58" s="8">
        <v>336000</v>
      </c>
      <c r="I58" s="8">
        <v>336000</v>
      </c>
      <c r="J58" s="8">
        <v>336000</v>
      </c>
      <c r="K58" s="8">
        <v>0</v>
      </c>
    </row>
    <row r="59" spans="1:11" ht="39.950000000000003" customHeight="1">
      <c r="A59" s="23" t="s">
        <v>817</v>
      </c>
      <c r="B59" s="23"/>
      <c r="C59" s="5"/>
      <c r="D59" s="5"/>
      <c r="E59" s="5" t="s">
        <v>708</v>
      </c>
      <c r="F59" s="5"/>
      <c r="G59" s="5" t="s">
        <v>818</v>
      </c>
      <c r="H59" s="8">
        <v>66000</v>
      </c>
      <c r="I59" s="8">
        <v>66000</v>
      </c>
      <c r="J59" s="8">
        <v>66000</v>
      </c>
      <c r="K59" s="8">
        <v>0</v>
      </c>
    </row>
    <row r="60" spans="1:11" ht="39.950000000000003" customHeight="1">
      <c r="A60" s="23" t="s">
        <v>819</v>
      </c>
      <c r="B60" s="23"/>
      <c r="C60" s="5"/>
      <c r="D60" s="5"/>
      <c r="E60" s="5" t="s">
        <v>708</v>
      </c>
      <c r="F60" s="5"/>
      <c r="G60" s="5" t="s">
        <v>820</v>
      </c>
      <c r="H60" s="8">
        <v>93495</v>
      </c>
      <c r="I60" s="8">
        <v>93495</v>
      </c>
      <c r="J60" s="8">
        <v>93495</v>
      </c>
      <c r="K60" s="8">
        <v>0</v>
      </c>
    </row>
    <row r="61" spans="1:11" ht="39.950000000000003" customHeight="1">
      <c r="A61" s="23" t="s">
        <v>821</v>
      </c>
      <c r="B61" s="23"/>
      <c r="C61" s="5"/>
      <c r="D61" s="5"/>
      <c r="E61" s="5" t="s">
        <v>708</v>
      </c>
      <c r="F61" s="5"/>
      <c r="G61" s="5" t="s">
        <v>822</v>
      </c>
      <c r="H61" s="8">
        <v>20000</v>
      </c>
      <c r="I61" s="8">
        <v>20000</v>
      </c>
      <c r="J61" s="8">
        <v>20000</v>
      </c>
      <c r="K61" s="8">
        <v>0</v>
      </c>
    </row>
    <row r="62" spans="1:11" ht="20.100000000000001" customHeight="1">
      <c r="A62" s="32" t="s">
        <v>758</v>
      </c>
      <c r="B62" s="32"/>
      <c r="C62" s="32"/>
      <c r="D62" s="32"/>
      <c r="E62" s="32"/>
      <c r="F62" s="32"/>
      <c r="G62" s="13" t="s">
        <v>823</v>
      </c>
      <c r="H62" s="11">
        <f>SUBTOTAL(9,H52:H61)</f>
        <v>2630000</v>
      </c>
      <c r="I62" s="11">
        <f>SUBTOTAL(9,I52:I61)</f>
        <v>2630000</v>
      </c>
      <c r="J62" s="11">
        <f>SUBTOTAL(9,J52:J61)</f>
        <v>2630000</v>
      </c>
      <c r="K62" s="11">
        <f>SUBTOTAL(9,K52:K61)</f>
        <v>0</v>
      </c>
    </row>
    <row r="63" spans="1:11" ht="39.950000000000003" customHeight="1">
      <c r="A63" s="23" t="s">
        <v>824</v>
      </c>
      <c r="B63" s="23"/>
      <c r="C63" s="5"/>
      <c r="D63" s="5"/>
      <c r="E63" s="5" t="s">
        <v>825</v>
      </c>
      <c r="F63" s="5"/>
      <c r="G63" s="5" t="s">
        <v>826</v>
      </c>
      <c r="H63" s="8">
        <v>6000</v>
      </c>
      <c r="I63" s="8">
        <v>7000</v>
      </c>
      <c r="J63" s="8">
        <v>7000</v>
      </c>
      <c r="K63" s="8">
        <v>0</v>
      </c>
    </row>
    <row r="64" spans="1:11" ht="20.100000000000001" customHeight="1">
      <c r="A64" s="32" t="s">
        <v>758</v>
      </c>
      <c r="B64" s="32"/>
      <c r="C64" s="32"/>
      <c r="D64" s="32"/>
      <c r="E64" s="32"/>
      <c r="F64" s="32"/>
      <c r="G64" s="13" t="s">
        <v>827</v>
      </c>
      <c r="H64" s="11">
        <f>SUBTOTAL(9,H63:H63)</f>
        <v>6000</v>
      </c>
      <c r="I64" s="11">
        <f>SUBTOTAL(9,I63:I63)</f>
        <v>7000</v>
      </c>
      <c r="J64" s="11">
        <f>SUBTOTAL(9,J63:J63)</f>
        <v>7000</v>
      </c>
      <c r="K64" s="11">
        <f>SUBTOTAL(9,K63:K63)</f>
        <v>0</v>
      </c>
    </row>
    <row r="65" spans="1:25" ht="39.950000000000003" customHeight="1">
      <c r="A65" s="23" t="s">
        <v>828</v>
      </c>
      <c r="B65" s="23"/>
      <c r="C65" s="5"/>
      <c r="D65" s="5"/>
      <c r="E65" s="5" t="s">
        <v>829</v>
      </c>
      <c r="F65" s="5"/>
      <c r="G65" s="5" t="s">
        <v>830</v>
      </c>
      <c r="H65" s="8">
        <v>188000</v>
      </c>
      <c r="I65" s="8">
        <v>300000</v>
      </c>
      <c r="J65" s="8">
        <v>300000</v>
      </c>
      <c r="K65" s="8">
        <v>0</v>
      </c>
    </row>
    <row r="66" spans="1:25" ht="20.100000000000001" customHeight="1">
      <c r="A66" s="32" t="s">
        <v>758</v>
      </c>
      <c r="B66" s="32"/>
      <c r="C66" s="32"/>
      <c r="D66" s="32"/>
      <c r="E66" s="32"/>
      <c r="F66" s="32"/>
      <c r="G66" s="13" t="s">
        <v>831</v>
      </c>
      <c r="H66" s="11">
        <f>SUBTOTAL(9,H65:H65)</f>
        <v>188000</v>
      </c>
      <c r="I66" s="11">
        <f>SUBTOTAL(9,I65:I65)</f>
        <v>300000</v>
      </c>
      <c r="J66" s="11">
        <f>SUBTOTAL(9,J65:J65)</f>
        <v>300000</v>
      </c>
      <c r="K66" s="11">
        <f>SUBTOTAL(9,K65:K65)</f>
        <v>0</v>
      </c>
    </row>
    <row r="67" spans="1:25" ht="39.950000000000003" customHeight="1">
      <c r="A67" s="23" t="s">
        <v>832</v>
      </c>
      <c r="B67" s="23"/>
      <c r="C67" s="5"/>
      <c r="D67" s="5"/>
      <c r="E67" s="5" t="s">
        <v>833</v>
      </c>
      <c r="F67" s="5"/>
      <c r="G67" s="5" t="s">
        <v>834</v>
      </c>
      <c r="H67" s="8">
        <v>109902.2</v>
      </c>
      <c r="I67" s="8">
        <v>5000</v>
      </c>
      <c r="J67" s="8">
        <v>5000</v>
      </c>
      <c r="K67" s="8">
        <v>0</v>
      </c>
    </row>
    <row r="68" spans="1:25" ht="39.950000000000003" customHeight="1">
      <c r="A68" s="23" t="s">
        <v>835</v>
      </c>
      <c r="B68" s="23"/>
      <c r="C68" s="5"/>
      <c r="D68" s="5"/>
      <c r="E68" s="5" t="s">
        <v>833</v>
      </c>
      <c r="F68" s="5"/>
      <c r="G68" s="5" t="s">
        <v>836</v>
      </c>
      <c r="H68" s="8">
        <v>0</v>
      </c>
      <c r="I68" s="8">
        <v>0</v>
      </c>
      <c r="J68" s="8">
        <v>0</v>
      </c>
      <c r="K68" s="8">
        <v>0</v>
      </c>
    </row>
    <row r="69" spans="1:25" ht="20.100000000000001" customHeight="1">
      <c r="A69" s="32" t="s">
        <v>758</v>
      </c>
      <c r="B69" s="32"/>
      <c r="C69" s="32"/>
      <c r="D69" s="32"/>
      <c r="E69" s="32"/>
      <c r="F69" s="32"/>
      <c r="G69" s="13" t="s">
        <v>837</v>
      </c>
      <c r="H69" s="11">
        <f>SUBTOTAL(9,H67:H68)</f>
        <v>109902.2</v>
      </c>
      <c r="I69" s="11">
        <f>SUBTOTAL(9,I67:I68)</f>
        <v>5000</v>
      </c>
      <c r="J69" s="11">
        <f>SUBTOTAL(9,J67:J68)</f>
        <v>5000</v>
      </c>
      <c r="K69" s="11">
        <f>SUBTOTAL(9,K67:K68)</f>
        <v>0</v>
      </c>
    </row>
    <row r="70" spans="1:25" ht="39.950000000000003" customHeight="1">
      <c r="A70" s="23" t="s">
        <v>838</v>
      </c>
      <c r="B70" s="23"/>
      <c r="C70" s="5"/>
      <c r="D70" s="5"/>
      <c r="E70" s="5" t="s">
        <v>839</v>
      </c>
      <c r="F70" s="5"/>
      <c r="G70" s="5" t="s">
        <v>840</v>
      </c>
      <c r="H70" s="8">
        <v>125500</v>
      </c>
      <c r="I70" s="8">
        <v>125500</v>
      </c>
      <c r="J70" s="8">
        <v>125500</v>
      </c>
      <c r="K70" s="8">
        <v>0</v>
      </c>
    </row>
    <row r="71" spans="1:25" ht="20.100000000000001" customHeight="1">
      <c r="A71" s="32" t="s">
        <v>758</v>
      </c>
      <c r="B71" s="32"/>
      <c r="C71" s="32"/>
      <c r="D71" s="32"/>
      <c r="E71" s="32"/>
      <c r="F71" s="32"/>
      <c r="G71" s="13" t="s">
        <v>841</v>
      </c>
      <c r="H71" s="11">
        <f>SUBTOTAL(9,H70:H70)</f>
        <v>125500</v>
      </c>
      <c r="I71" s="11">
        <f>SUBTOTAL(9,I70:I70)</f>
        <v>125500</v>
      </c>
      <c r="J71" s="11">
        <f>SUBTOTAL(9,J70:J70)</f>
        <v>125500</v>
      </c>
      <c r="K71" s="11">
        <f>SUBTOTAL(9,K70:K70)</f>
        <v>0</v>
      </c>
    </row>
    <row r="72" spans="1:25" ht="39.950000000000003" customHeight="1">
      <c r="A72" s="23" t="s">
        <v>842</v>
      </c>
      <c r="B72" s="23"/>
      <c r="C72" s="5"/>
      <c r="D72" s="5"/>
      <c r="E72" s="5" t="s">
        <v>843</v>
      </c>
      <c r="F72" s="5"/>
      <c r="G72" s="5" t="s">
        <v>844</v>
      </c>
      <c r="H72" s="8">
        <v>338538.52</v>
      </c>
      <c r="I72" s="8">
        <v>338538.52</v>
      </c>
      <c r="J72" s="8">
        <v>338538.52</v>
      </c>
      <c r="K72" s="8">
        <v>0</v>
      </c>
    </row>
    <row r="73" spans="1:25" ht="20.100000000000001" customHeight="1">
      <c r="A73" s="32" t="s">
        <v>758</v>
      </c>
      <c r="B73" s="32"/>
      <c r="C73" s="32"/>
      <c r="D73" s="32"/>
      <c r="E73" s="32"/>
      <c r="F73" s="32"/>
      <c r="G73" s="13" t="s">
        <v>845</v>
      </c>
      <c r="H73" s="11">
        <f>SUBTOTAL(9,H72:H72)</f>
        <v>338538.52</v>
      </c>
      <c r="I73" s="11">
        <f>SUBTOTAL(9,I72:I72)</f>
        <v>338538.52</v>
      </c>
      <c r="J73" s="11">
        <f>SUBTOTAL(9,J72:J72)</f>
        <v>338538.52</v>
      </c>
      <c r="K73" s="11">
        <f>SUBTOTAL(9,K72:K72)</f>
        <v>0</v>
      </c>
    </row>
    <row r="74" spans="1:25" ht="39.950000000000003" customHeight="1">
      <c r="A74" s="23" t="s">
        <v>842</v>
      </c>
      <c r="B74" s="23"/>
      <c r="C74" s="5"/>
      <c r="D74" s="5"/>
      <c r="E74" s="5" t="s">
        <v>846</v>
      </c>
      <c r="F74" s="5"/>
      <c r="G74" s="5" t="s">
        <v>847</v>
      </c>
      <c r="H74" s="8">
        <v>3142.81</v>
      </c>
      <c r="I74" s="8">
        <v>3142.81</v>
      </c>
      <c r="J74" s="8">
        <v>3142.81</v>
      </c>
      <c r="K74" s="8">
        <v>0</v>
      </c>
    </row>
    <row r="75" spans="1:25" ht="20.100000000000001" customHeight="1">
      <c r="A75" s="32" t="s">
        <v>758</v>
      </c>
      <c r="B75" s="32"/>
      <c r="C75" s="32"/>
      <c r="D75" s="32"/>
      <c r="E75" s="32"/>
      <c r="F75" s="32"/>
      <c r="G75" s="13" t="s">
        <v>848</v>
      </c>
      <c r="H75" s="11">
        <f>SUBTOTAL(9,H74:H74)</f>
        <v>3142.81</v>
      </c>
      <c r="I75" s="11">
        <f>SUBTOTAL(9,I74:I74)</f>
        <v>3142.81</v>
      </c>
      <c r="J75" s="11">
        <f>SUBTOTAL(9,J74:J74)</f>
        <v>3142.81</v>
      </c>
      <c r="K75" s="11">
        <f>SUBTOTAL(9,K74:K74)</f>
        <v>0</v>
      </c>
    </row>
    <row r="76" spans="1:25" ht="50.1" customHeight="1">
      <c r="A76" s="24" t="s">
        <v>612</v>
      </c>
      <c r="B76" s="24"/>
      <c r="C76" s="24"/>
      <c r="D76" s="24"/>
      <c r="E76" s="24"/>
      <c r="F76" s="24"/>
      <c r="G76" s="5" t="s">
        <v>841</v>
      </c>
      <c r="H76" s="11">
        <f>SUBTOTAL(9,H28:H75)</f>
        <v>6057770.2999999998</v>
      </c>
      <c r="I76" s="11">
        <f>SUBTOTAL(9,I28:I75)</f>
        <v>6124345.2299999995</v>
      </c>
      <c r="J76" s="11">
        <f>SUBTOTAL(9,J28:J75)</f>
        <v>6124345.2299999995</v>
      </c>
      <c r="K76" s="11">
        <f>SUBTOTAL(9,K28:K75)</f>
        <v>0</v>
      </c>
    </row>
    <row r="77" spans="1:25" ht="30" customHeight="1"/>
    <row r="78" spans="1:25" ht="20.100000000000001" customHeight="1">
      <c r="A78" s="23" t="s">
        <v>35</v>
      </c>
      <c r="B78" s="23" t="s">
        <v>53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</row>
    <row r="79" spans="1:25" ht="20.100000000000001" customHeight="1">
      <c r="A79" s="23"/>
      <c r="B79" s="23" t="s">
        <v>849</v>
      </c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</row>
    <row r="80" spans="1:25" ht="20.100000000000001" customHeight="1">
      <c r="A80" s="23"/>
      <c r="B80" s="23" t="s">
        <v>850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 t="s">
        <v>851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</row>
    <row r="81" spans="1:25" ht="24.95" customHeight="1">
      <c r="A81" s="23"/>
      <c r="B81" s="23" t="s">
        <v>852</v>
      </c>
      <c r="C81" s="23"/>
      <c r="D81" s="23"/>
      <c r="E81" s="23"/>
      <c r="F81" s="23" t="s">
        <v>853</v>
      </c>
      <c r="G81" s="23"/>
      <c r="H81" s="23"/>
      <c r="I81" s="23"/>
      <c r="J81" s="23" t="s">
        <v>854</v>
      </c>
      <c r="K81" s="23"/>
      <c r="L81" s="23"/>
      <c r="M81" s="23"/>
      <c r="N81" s="23" t="s">
        <v>852</v>
      </c>
      <c r="O81" s="23"/>
      <c r="P81" s="23"/>
      <c r="Q81" s="23"/>
      <c r="R81" s="23" t="s">
        <v>853</v>
      </c>
      <c r="S81" s="23"/>
      <c r="T81" s="23"/>
      <c r="U81" s="23"/>
      <c r="V81" s="23" t="s">
        <v>854</v>
      </c>
      <c r="W81" s="23"/>
      <c r="X81" s="23"/>
      <c r="Y81" s="23"/>
    </row>
    <row r="82" spans="1:25" ht="120" customHeight="1">
      <c r="A82" s="23"/>
      <c r="B82" s="9" t="s">
        <v>855</v>
      </c>
      <c r="C82" s="9" t="s">
        <v>856</v>
      </c>
      <c r="D82" s="9" t="s">
        <v>857</v>
      </c>
      <c r="E82" s="9" t="s">
        <v>744</v>
      </c>
      <c r="F82" s="9" t="s">
        <v>855</v>
      </c>
      <c r="G82" s="9" t="s">
        <v>856</v>
      </c>
      <c r="H82" s="9" t="s">
        <v>857</v>
      </c>
      <c r="I82" s="9" t="s">
        <v>744</v>
      </c>
      <c r="J82" s="9" t="s">
        <v>855</v>
      </c>
      <c r="K82" s="9" t="s">
        <v>856</v>
      </c>
      <c r="L82" s="9" t="s">
        <v>857</v>
      </c>
      <c r="M82" s="9" t="s">
        <v>744</v>
      </c>
      <c r="N82" s="9" t="s">
        <v>855</v>
      </c>
      <c r="O82" s="9" t="s">
        <v>856</v>
      </c>
      <c r="P82" s="9" t="s">
        <v>857</v>
      </c>
      <c r="Q82" s="9" t="s">
        <v>744</v>
      </c>
      <c r="R82" s="9" t="s">
        <v>855</v>
      </c>
      <c r="S82" s="9" t="s">
        <v>856</v>
      </c>
      <c r="T82" s="9" t="s">
        <v>857</v>
      </c>
      <c r="U82" s="9" t="s">
        <v>744</v>
      </c>
      <c r="V82" s="9" t="s">
        <v>855</v>
      </c>
      <c r="W82" s="9" t="s">
        <v>856</v>
      </c>
      <c r="X82" s="9" t="s">
        <v>857</v>
      </c>
      <c r="Y82" s="9" t="s">
        <v>744</v>
      </c>
    </row>
    <row r="83" spans="1:25" ht="20.100000000000001" customHeight="1">
      <c r="A83" s="5" t="s">
        <v>380</v>
      </c>
      <c r="B83" s="5" t="s">
        <v>383</v>
      </c>
      <c r="C83" s="5" t="s">
        <v>384</v>
      </c>
      <c r="D83" s="5" t="s">
        <v>644</v>
      </c>
      <c r="E83" s="5" t="s">
        <v>653</v>
      </c>
      <c r="F83" s="5" t="s">
        <v>858</v>
      </c>
      <c r="G83" s="5" t="s">
        <v>859</v>
      </c>
      <c r="H83" s="5" t="s">
        <v>860</v>
      </c>
      <c r="I83" s="5" t="s">
        <v>861</v>
      </c>
      <c r="J83" s="5" t="s">
        <v>862</v>
      </c>
      <c r="K83" s="5" t="s">
        <v>863</v>
      </c>
      <c r="L83" s="5" t="s">
        <v>864</v>
      </c>
      <c r="M83" s="5" t="s">
        <v>865</v>
      </c>
      <c r="N83" s="5" t="s">
        <v>866</v>
      </c>
      <c r="O83" s="5" t="s">
        <v>867</v>
      </c>
      <c r="P83" s="5" t="s">
        <v>868</v>
      </c>
      <c r="Q83" s="5" t="s">
        <v>869</v>
      </c>
      <c r="R83" s="5" t="s">
        <v>870</v>
      </c>
      <c r="S83" s="5" t="s">
        <v>871</v>
      </c>
      <c r="T83" s="5" t="s">
        <v>872</v>
      </c>
      <c r="U83" s="5" t="s">
        <v>873</v>
      </c>
      <c r="V83" s="5" t="s">
        <v>874</v>
      </c>
      <c r="W83" s="5" t="s">
        <v>875</v>
      </c>
      <c r="X83" s="5" t="s">
        <v>876</v>
      </c>
      <c r="Y83" s="5" t="s">
        <v>877</v>
      </c>
    </row>
    <row r="84" spans="1:25" ht="20.100000000000001" customHeight="1">
      <c r="A84" s="5" t="s">
        <v>583</v>
      </c>
      <c r="B84" s="8">
        <v>25000</v>
      </c>
      <c r="C84" s="8">
        <v>25000</v>
      </c>
      <c r="D84" s="8">
        <v>25000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</row>
    <row r="85" spans="1:25" ht="20.100000000000001" customHeight="1">
      <c r="A85" s="13" t="s">
        <v>878</v>
      </c>
      <c r="B85" s="11">
        <f t="shared" ref="B85:Y85" si="0">SUBTOTAL(9,B84:B84)</f>
        <v>25000</v>
      </c>
      <c r="C85" s="11">
        <f t="shared" si="0"/>
        <v>25000</v>
      </c>
      <c r="D85" s="11">
        <f t="shared" si="0"/>
        <v>25000</v>
      </c>
      <c r="E85" s="11">
        <f t="shared" si="0"/>
        <v>0</v>
      </c>
      <c r="F85" s="11">
        <f t="shared" si="0"/>
        <v>0</v>
      </c>
      <c r="G85" s="11">
        <f t="shared" si="0"/>
        <v>0</v>
      </c>
      <c r="H85" s="11">
        <f t="shared" si="0"/>
        <v>0</v>
      </c>
      <c r="I85" s="11">
        <f t="shared" si="0"/>
        <v>0</v>
      </c>
      <c r="J85" s="11">
        <f t="shared" si="0"/>
        <v>0</v>
      </c>
      <c r="K85" s="11">
        <f t="shared" si="0"/>
        <v>0</v>
      </c>
      <c r="L85" s="11">
        <f t="shared" si="0"/>
        <v>0</v>
      </c>
      <c r="M85" s="11">
        <f t="shared" si="0"/>
        <v>0</v>
      </c>
      <c r="N85" s="11">
        <f t="shared" si="0"/>
        <v>0</v>
      </c>
      <c r="O85" s="11">
        <f t="shared" si="0"/>
        <v>0</v>
      </c>
      <c r="P85" s="11">
        <f t="shared" si="0"/>
        <v>0</v>
      </c>
      <c r="Q85" s="11">
        <f t="shared" si="0"/>
        <v>0</v>
      </c>
      <c r="R85" s="11">
        <f t="shared" si="0"/>
        <v>0</v>
      </c>
      <c r="S85" s="11">
        <f t="shared" si="0"/>
        <v>0</v>
      </c>
      <c r="T85" s="11">
        <f t="shared" si="0"/>
        <v>0</v>
      </c>
      <c r="U85" s="11">
        <f t="shared" si="0"/>
        <v>0</v>
      </c>
      <c r="V85" s="11">
        <f t="shared" si="0"/>
        <v>0</v>
      </c>
      <c r="W85" s="11">
        <f t="shared" si="0"/>
        <v>0</v>
      </c>
      <c r="X85" s="11">
        <f t="shared" si="0"/>
        <v>0</v>
      </c>
      <c r="Y85" s="11">
        <f t="shared" si="0"/>
        <v>0</v>
      </c>
    </row>
    <row r="86" spans="1:25" ht="20.100000000000001" customHeight="1">
      <c r="A86" s="5" t="s">
        <v>590</v>
      </c>
      <c r="B86" s="8">
        <v>1000</v>
      </c>
      <c r="C86" s="8">
        <v>1000</v>
      </c>
      <c r="D86" s="8">
        <v>1000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</row>
    <row r="87" spans="1:25" ht="20.100000000000001" customHeight="1">
      <c r="A87" s="13" t="s">
        <v>879</v>
      </c>
      <c r="B87" s="11">
        <f t="shared" ref="B87:Y87" si="1">SUBTOTAL(9,B86:B86)</f>
        <v>1000</v>
      </c>
      <c r="C87" s="11">
        <f t="shared" si="1"/>
        <v>1000</v>
      </c>
      <c r="D87" s="11">
        <f t="shared" si="1"/>
        <v>1000</v>
      </c>
      <c r="E87" s="11">
        <f t="shared" si="1"/>
        <v>0</v>
      </c>
      <c r="F87" s="11">
        <f t="shared" si="1"/>
        <v>0</v>
      </c>
      <c r="G87" s="11">
        <f t="shared" si="1"/>
        <v>0</v>
      </c>
      <c r="H87" s="11">
        <f t="shared" si="1"/>
        <v>0</v>
      </c>
      <c r="I87" s="11">
        <f t="shared" si="1"/>
        <v>0</v>
      </c>
      <c r="J87" s="11">
        <f t="shared" si="1"/>
        <v>0</v>
      </c>
      <c r="K87" s="11">
        <f t="shared" si="1"/>
        <v>0</v>
      </c>
      <c r="L87" s="11">
        <f t="shared" si="1"/>
        <v>0</v>
      </c>
      <c r="M87" s="11">
        <f t="shared" si="1"/>
        <v>0</v>
      </c>
      <c r="N87" s="11">
        <f t="shared" si="1"/>
        <v>0</v>
      </c>
      <c r="O87" s="11">
        <f t="shared" si="1"/>
        <v>0</v>
      </c>
      <c r="P87" s="11">
        <f t="shared" si="1"/>
        <v>0</v>
      </c>
      <c r="Q87" s="11">
        <f t="shared" si="1"/>
        <v>0</v>
      </c>
      <c r="R87" s="11">
        <f t="shared" si="1"/>
        <v>0</v>
      </c>
      <c r="S87" s="11">
        <f t="shared" si="1"/>
        <v>0</v>
      </c>
      <c r="T87" s="11">
        <f t="shared" si="1"/>
        <v>0</v>
      </c>
      <c r="U87" s="11">
        <f t="shared" si="1"/>
        <v>0</v>
      </c>
      <c r="V87" s="11">
        <f t="shared" si="1"/>
        <v>0</v>
      </c>
      <c r="W87" s="11">
        <f t="shared" si="1"/>
        <v>0</v>
      </c>
      <c r="X87" s="11">
        <f t="shared" si="1"/>
        <v>0</v>
      </c>
      <c r="Y87" s="11">
        <f t="shared" si="1"/>
        <v>0</v>
      </c>
    </row>
    <row r="88" spans="1:25" ht="20.100000000000001" customHeight="1">
      <c r="A88" s="5" t="s">
        <v>764</v>
      </c>
      <c r="B88" s="8">
        <v>7314.12</v>
      </c>
      <c r="C88" s="8">
        <v>7314.12</v>
      </c>
      <c r="D88" s="8">
        <v>7314.12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</row>
    <row r="89" spans="1:25" ht="20.100000000000001" customHeight="1">
      <c r="A89" s="5" t="s">
        <v>766</v>
      </c>
      <c r="B89" s="8">
        <v>1391366.3</v>
      </c>
      <c r="C89" s="8">
        <v>1349479.53</v>
      </c>
      <c r="D89" s="8">
        <v>1349479.53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</row>
    <row r="90" spans="1:25" ht="20.100000000000001" customHeight="1">
      <c r="A90" s="5" t="s">
        <v>768</v>
      </c>
      <c r="B90" s="8">
        <v>75685.88</v>
      </c>
      <c r="C90" s="8">
        <v>117572.65</v>
      </c>
      <c r="D90" s="8">
        <v>117572.65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</row>
    <row r="91" spans="1:25" ht="20.100000000000001" customHeight="1">
      <c r="A91" s="5" t="s">
        <v>770</v>
      </c>
      <c r="B91" s="8">
        <v>420520.47</v>
      </c>
      <c r="C91" s="8">
        <v>420520.47</v>
      </c>
      <c r="D91" s="8">
        <v>420520.47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</row>
    <row r="92" spans="1:25" ht="20.100000000000001" customHeight="1">
      <c r="A92" s="13" t="s">
        <v>880</v>
      </c>
      <c r="B92" s="11">
        <f t="shared" ref="B92:Y92" si="2">SUBTOTAL(9,B88:B91)</f>
        <v>1894886.7700000003</v>
      </c>
      <c r="C92" s="11">
        <f t="shared" si="2"/>
        <v>1894886.77</v>
      </c>
      <c r="D92" s="11">
        <f t="shared" si="2"/>
        <v>1894886.77</v>
      </c>
      <c r="E92" s="11">
        <f t="shared" si="2"/>
        <v>0</v>
      </c>
      <c r="F92" s="11">
        <f t="shared" si="2"/>
        <v>0</v>
      </c>
      <c r="G92" s="11">
        <f t="shared" si="2"/>
        <v>0</v>
      </c>
      <c r="H92" s="11">
        <f t="shared" si="2"/>
        <v>0</v>
      </c>
      <c r="I92" s="11">
        <f t="shared" si="2"/>
        <v>0</v>
      </c>
      <c r="J92" s="11">
        <f t="shared" si="2"/>
        <v>0</v>
      </c>
      <c r="K92" s="11">
        <f t="shared" si="2"/>
        <v>0</v>
      </c>
      <c r="L92" s="11">
        <f t="shared" si="2"/>
        <v>0</v>
      </c>
      <c r="M92" s="11">
        <f t="shared" si="2"/>
        <v>0</v>
      </c>
      <c r="N92" s="11">
        <f t="shared" si="2"/>
        <v>0</v>
      </c>
      <c r="O92" s="11">
        <f t="shared" si="2"/>
        <v>0</v>
      </c>
      <c r="P92" s="11">
        <f t="shared" si="2"/>
        <v>0</v>
      </c>
      <c r="Q92" s="11">
        <f t="shared" si="2"/>
        <v>0</v>
      </c>
      <c r="R92" s="11">
        <f t="shared" si="2"/>
        <v>0</v>
      </c>
      <c r="S92" s="11">
        <f t="shared" si="2"/>
        <v>0</v>
      </c>
      <c r="T92" s="11">
        <f t="shared" si="2"/>
        <v>0</v>
      </c>
      <c r="U92" s="11">
        <f t="shared" si="2"/>
        <v>0</v>
      </c>
      <c r="V92" s="11">
        <f t="shared" si="2"/>
        <v>0</v>
      </c>
      <c r="W92" s="11">
        <f t="shared" si="2"/>
        <v>0</v>
      </c>
      <c r="X92" s="11">
        <f t="shared" si="2"/>
        <v>0</v>
      </c>
      <c r="Y92" s="11">
        <f t="shared" si="2"/>
        <v>0</v>
      </c>
    </row>
    <row r="93" spans="1:25" ht="20.100000000000001" customHeight="1">
      <c r="A93" s="5" t="s">
        <v>775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</row>
    <row r="94" spans="1:25" ht="20.100000000000001" customHeight="1">
      <c r="A94" s="5" t="s">
        <v>777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</row>
    <row r="95" spans="1:25" ht="20.100000000000001" customHeight="1">
      <c r="A95" s="5" t="s">
        <v>779</v>
      </c>
      <c r="B95" s="8">
        <v>10500</v>
      </c>
      <c r="C95" s="8">
        <v>10500</v>
      </c>
      <c r="D95" s="8">
        <v>10500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</row>
    <row r="96" spans="1:25" ht="20.100000000000001" customHeight="1">
      <c r="A96" s="5" t="s">
        <v>781</v>
      </c>
      <c r="B96" s="8">
        <v>8572.7999999999993</v>
      </c>
      <c r="C96" s="8">
        <v>8572.7999999999993</v>
      </c>
      <c r="D96" s="8">
        <v>8572.7999999999993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</row>
    <row r="97" spans="1:25" ht="20.100000000000001" customHeight="1">
      <c r="A97" s="5" t="s">
        <v>783</v>
      </c>
      <c r="B97" s="8">
        <v>54000</v>
      </c>
      <c r="C97" s="8">
        <v>54000</v>
      </c>
      <c r="D97" s="8">
        <v>54000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</row>
    <row r="98" spans="1:25" ht="20.100000000000001" customHeight="1">
      <c r="A98" s="5" t="s">
        <v>785</v>
      </c>
      <c r="B98" s="8">
        <v>3114.72</v>
      </c>
      <c r="C98" s="8">
        <v>3114.72</v>
      </c>
      <c r="D98" s="8">
        <v>3114.72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</row>
    <row r="99" spans="1:25" ht="20.100000000000001" customHeight="1">
      <c r="A99" s="5" t="s">
        <v>787</v>
      </c>
      <c r="B99" s="8">
        <v>18000</v>
      </c>
      <c r="C99" s="8">
        <v>18000</v>
      </c>
      <c r="D99" s="8">
        <v>18000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</row>
    <row r="100" spans="1:25" ht="20.100000000000001" customHeight="1">
      <c r="A100" s="5" t="s">
        <v>789</v>
      </c>
      <c r="B100" s="8">
        <v>18000</v>
      </c>
      <c r="C100" s="8">
        <v>18000</v>
      </c>
      <c r="D100" s="8">
        <v>18000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</row>
    <row r="101" spans="1:25" ht="20.100000000000001" customHeight="1">
      <c r="A101" s="5" t="s">
        <v>791</v>
      </c>
      <c r="B101" s="8">
        <v>13200</v>
      </c>
      <c r="C101" s="8">
        <v>13200</v>
      </c>
      <c r="D101" s="8">
        <v>13200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</row>
    <row r="102" spans="1:25" ht="20.100000000000001" customHeight="1">
      <c r="A102" s="5" t="s">
        <v>793</v>
      </c>
      <c r="B102" s="8">
        <v>45000</v>
      </c>
      <c r="C102" s="8">
        <v>45000</v>
      </c>
      <c r="D102" s="8">
        <v>45000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</row>
    <row r="103" spans="1:25" ht="20.100000000000001" customHeight="1">
      <c r="A103" s="5" t="s">
        <v>795</v>
      </c>
      <c r="B103" s="8">
        <v>205351.67999999999</v>
      </c>
      <c r="C103" s="8">
        <v>263828.81</v>
      </c>
      <c r="D103" s="8">
        <v>263828.81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</row>
    <row r="104" spans="1:25" ht="20.100000000000001" customHeight="1">
      <c r="A104" s="5" t="s">
        <v>797</v>
      </c>
      <c r="B104" s="8">
        <v>6500</v>
      </c>
      <c r="C104" s="8">
        <v>6500</v>
      </c>
      <c r="D104" s="8">
        <v>6500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</row>
    <row r="105" spans="1:25" ht="20.100000000000001" customHeight="1">
      <c r="A105" s="5" t="s">
        <v>799</v>
      </c>
      <c r="B105" s="8">
        <v>4992</v>
      </c>
      <c r="C105" s="8">
        <v>4992</v>
      </c>
      <c r="D105" s="8">
        <v>4992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</row>
    <row r="106" spans="1:25" ht="20.100000000000001" customHeight="1">
      <c r="A106" s="5" t="s">
        <v>801</v>
      </c>
      <c r="B106" s="8">
        <v>93568.8</v>
      </c>
      <c r="C106" s="8">
        <v>93568.8</v>
      </c>
      <c r="D106" s="8">
        <v>93568.8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</row>
    <row r="107" spans="1:25" ht="20.100000000000001" customHeight="1">
      <c r="A107" s="13" t="s">
        <v>881</v>
      </c>
      <c r="B107" s="11">
        <f t="shared" ref="B107:Y107" si="3">SUBTOTAL(9,B93:B106)</f>
        <v>480800</v>
      </c>
      <c r="C107" s="11">
        <f t="shared" si="3"/>
        <v>539277.13</v>
      </c>
      <c r="D107" s="11">
        <f t="shared" si="3"/>
        <v>539277.13</v>
      </c>
      <c r="E107" s="11">
        <f t="shared" si="3"/>
        <v>0</v>
      </c>
      <c r="F107" s="11">
        <f t="shared" si="3"/>
        <v>0</v>
      </c>
      <c r="G107" s="11">
        <f t="shared" si="3"/>
        <v>0</v>
      </c>
      <c r="H107" s="11">
        <f t="shared" si="3"/>
        <v>0</v>
      </c>
      <c r="I107" s="11">
        <f t="shared" si="3"/>
        <v>0</v>
      </c>
      <c r="J107" s="11">
        <f t="shared" si="3"/>
        <v>0</v>
      </c>
      <c r="K107" s="11">
        <f t="shared" si="3"/>
        <v>0</v>
      </c>
      <c r="L107" s="11">
        <f t="shared" si="3"/>
        <v>0</v>
      </c>
      <c r="M107" s="11">
        <f t="shared" si="3"/>
        <v>0</v>
      </c>
      <c r="N107" s="11">
        <f t="shared" si="3"/>
        <v>0</v>
      </c>
      <c r="O107" s="11">
        <f t="shared" si="3"/>
        <v>0</v>
      </c>
      <c r="P107" s="11">
        <f t="shared" si="3"/>
        <v>0</v>
      </c>
      <c r="Q107" s="11">
        <f t="shared" si="3"/>
        <v>0</v>
      </c>
      <c r="R107" s="11">
        <f t="shared" si="3"/>
        <v>0</v>
      </c>
      <c r="S107" s="11">
        <f t="shared" si="3"/>
        <v>0</v>
      </c>
      <c r="T107" s="11">
        <f t="shared" si="3"/>
        <v>0</v>
      </c>
      <c r="U107" s="11">
        <f t="shared" si="3"/>
        <v>0</v>
      </c>
      <c r="V107" s="11">
        <f t="shared" si="3"/>
        <v>0</v>
      </c>
      <c r="W107" s="11">
        <f t="shared" si="3"/>
        <v>0</v>
      </c>
      <c r="X107" s="11">
        <f t="shared" si="3"/>
        <v>0</v>
      </c>
      <c r="Y107" s="11">
        <f t="shared" si="3"/>
        <v>0</v>
      </c>
    </row>
    <row r="108" spans="1:25" ht="20.100000000000001" customHeight="1">
      <c r="A108" s="5" t="s">
        <v>804</v>
      </c>
      <c r="B108" s="8">
        <v>1201522.55</v>
      </c>
      <c r="C108" s="8">
        <v>1611583.72</v>
      </c>
      <c r="D108" s="8">
        <v>1611583.72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</row>
    <row r="109" spans="1:25" ht="20.100000000000001" customHeight="1">
      <c r="A109" s="5" t="s">
        <v>806</v>
      </c>
      <c r="B109" s="8">
        <v>42000</v>
      </c>
      <c r="C109" s="8">
        <v>42000</v>
      </c>
      <c r="D109" s="8">
        <v>42000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</row>
    <row r="110" spans="1:25" ht="20.100000000000001" customHeight="1">
      <c r="A110" s="5" t="s">
        <v>808</v>
      </c>
      <c r="B110" s="8">
        <v>60000</v>
      </c>
      <c r="C110" s="8">
        <v>60000</v>
      </c>
      <c r="D110" s="8">
        <v>60000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</row>
    <row r="111" spans="1:25" ht="20.100000000000001" customHeight="1">
      <c r="A111" s="5" t="s">
        <v>810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</row>
    <row r="112" spans="1:25" ht="20.100000000000001" customHeight="1">
      <c r="A112" s="5" t="s">
        <v>812</v>
      </c>
      <c r="B112" s="8">
        <v>606982.44999999995</v>
      </c>
      <c r="C112" s="8">
        <v>386921.28</v>
      </c>
      <c r="D112" s="8">
        <v>386921.28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</row>
    <row r="113" spans="1:25" ht="20.100000000000001" customHeight="1">
      <c r="A113" s="5" t="s">
        <v>814</v>
      </c>
      <c r="B113" s="8">
        <v>190000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</row>
    <row r="114" spans="1:25" ht="20.100000000000001" customHeight="1">
      <c r="A114" s="5" t="s">
        <v>816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</row>
    <row r="115" spans="1:25" ht="20.100000000000001" customHeight="1">
      <c r="A115" s="5" t="s">
        <v>818</v>
      </c>
      <c r="B115" s="8">
        <v>66000</v>
      </c>
      <c r="C115" s="8">
        <v>66000</v>
      </c>
      <c r="D115" s="8">
        <v>66000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</row>
    <row r="116" spans="1:25" ht="20.100000000000001" customHeight="1">
      <c r="A116" s="5" t="s">
        <v>820</v>
      </c>
      <c r="B116" s="8">
        <v>93495</v>
      </c>
      <c r="C116" s="8">
        <v>93495</v>
      </c>
      <c r="D116" s="8">
        <v>93495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</row>
    <row r="117" spans="1:25" ht="20.100000000000001" customHeight="1">
      <c r="A117" s="5" t="s">
        <v>822</v>
      </c>
      <c r="B117" s="8">
        <v>20000</v>
      </c>
      <c r="C117" s="8">
        <v>20000</v>
      </c>
      <c r="D117" s="8">
        <v>20000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</row>
    <row r="118" spans="1:25" ht="20.100000000000001" customHeight="1">
      <c r="A118" s="13" t="s">
        <v>882</v>
      </c>
      <c r="B118" s="11">
        <f t="shared" ref="B118:Y118" si="4">SUBTOTAL(9,B108:B117)</f>
        <v>2280000</v>
      </c>
      <c r="C118" s="11">
        <f t="shared" si="4"/>
        <v>2280000</v>
      </c>
      <c r="D118" s="11">
        <f t="shared" si="4"/>
        <v>2280000</v>
      </c>
      <c r="E118" s="11">
        <f t="shared" si="4"/>
        <v>0</v>
      </c>
      <c r="F118" s="11">
        <f t="shared" si="4"/>
        <v>0</v>
      </c>
      <c r="G118" s="11">
        <f t="shared" si="4"/>
        <v>0</v>
      </c>
      <c r="H118" s="11">
        <f t="shared" si="4"/>
        <v>0</v>
      </c>
      <c r="I118" s="11">
        <f t="shared" si="4"/>
        <v>0</v>
      </c>
      <c r="J118" s="11">
        <f t="shared" si="4"/>
        <v>0</v>
      </c>
      <c r="K118" s="11">
        <f t="shared" si="4"/>
        <v>0</v>
      </c>
      <c r="L118" s="11">
        <f t="shared" si="4"/>
        <v>0</v>
      </c>
      <c r="M118" s="11">
        <f t="shared" si="4"/>
        <v>0</v>
      </c>
      <c r="N118" s="11">
        <f t="shared" si="4"/>
        <v>0</v>
      </c>
      <c r="O118" s="11">
        <f t="shared" si="4"/>
        <v>0</v>
      </c>
      <c r="P118" s="11">
        <f t="shared" si="4"/>
        <v>0</v>
      </c>
      <c r="Q118" s="11">
        <f t="shared" si="4"/>
        <v>0</v>
      </c>
      <c r="R118" s="11">
        <f t="shared" si="4"/>
        <v>0</v>
      </c>
      <c r="S118" s="11">
        <f t="shared" si="4"/>
        <v>0</v>
      </c>
      <c r="T118" s="11">
        <f t="shared" si="4"/>
        <v>0</v>
      </c>
      <c r="U118" s="11">
        <f t="shared" si="4"/>
        <v>0</v>
      </c>
      <c r="V118" s="11">
        <f t="shared" si="4"/>
        <v>0</v>
      </c>
      <c r="W118" s="11">
        <f t="shared" si="4"/>
        <v>0</v>
      </c>
      <c r="X118" s="11">
        <f t="shared" si="4"/>
        <v>0</v>
      </c>
      <c r="Y118" s="11">
        <f t="shared" si="4"/>
        <v>0</v>
      </c>
    </row>
    <row r="119" spans="1:25" ht="20.100000000000001" customHeight="1">
      <c r="A119" s="5" t="s">
        <v>826</v>
      </c>
      <c r="B119" s="8">
        <v>6000</v>
      </c>
      <c r="C119" s="8">
        <v>7000</v>
      </c>
      <c r="D119" s="8">
        <v>7000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</row>
    <row r="120" spans="1:25" ht="20.100000000000001" customHeight="1">
      <c r="A120" s="13" t="s">
        <v>883</v>
      </c>
      <c r="B120" s="11">
        <f t="shared" ref="B120:Y120" si="5">SUBTOTAL(9,B119:B119)</f>
        <v>6000</v>
      </c>
      <c r="C120" s="11">
        <f t="shared" si="5"/>
        <v>7000</v>
      </c>
      <c r="D120" s="11">
        <f t="shared" si="5"/>
        <v>7000</v>
      </c>
      <c r="E120" s="11">
        <f t="shared" si="5"/>
        <v>0</v>
      </c>
      <c r="F120" s="11">
        <f t="shared" si="5"/>
        <v>0</v>
      </c>
      <c r="G120" s="11">
        <f t="shared" si="5"/>
        <v>0</v>
      </c>
      <c r="H120" s="11">
        <f t="shared" si="5"/>
        <v>0</v>
      </c>
      <c r="I120" s="11">
        <f t="shared" si="5"/>
        <v>0</v>
      </c>
      <c r="J120" s="11">
        <f t="shared" si="5"/>
        <v>0</v>
      </c>
      <c r="K120" s="11">
        <f t="shared" si="5"/>
        <v>0</v>
      </c>
      <c r="L120" s="11">
        <f t="shared" si="5"/>
        <v>0</v>
      </c>
      <c r="M120" s="11">
        <f t="shared" si="5"/>
        <v>0</v>
      </c>
      <c r="N120" s="11">
        <f t="shared" si="5"/>
        <v>0</v>
      </c>
      <c r="O120" s="11">
        <f t="shared" si="5"/>
        <v>0</v>
      </c>
      <c r="P120" s="11">
        <f t="shared" si="5"/>
        <v>0</v>
      </c>
      <c r="Q120" s="11">
        <f t="shared" si="5"/>
        <v>0</v>
      </c>
      <c r="R120" s="11">
        <f t="shared" si="5"/>
        <v>0</v>
      </c>
      <c r="S120" s="11">
        <f t="shared" si="5"/>
        <v>0</v>
      </c>
      <c r="T120" s="11">
        <f t="shared" si="5"/>
        <v>0</v>
      </c>
      <c r="U120" s="11">
        <f t="shared" si="5"/>
        <v>0</v>
      </c>
      <c r="V120" s="11">
        <f t="shared" si="5"/>
        <v>0</v>
      </c>
      <c r="W120" s="11">
        <f t="shared" si="5"/>
        <v>0</v>
      </c>
      <c r="X120" s="11">
        <f t="shared" si="5"/>
        <v>0</v>
      </c>
      <c r="Y120" s="11">
        <f t="shared" si="5"/>
        <v>0</v>
      </c>
    </row>
    <row r="121" spans="1:25" ht="20.100000000000001" customHeight="1">
      <c r="A121" s="5" t="s">
        <v>830</v>
      </c>
      <c r="B121" s="8">
        <v>138000</v>
      </c>
      <c r="C121" s="8">
        <v>150000</v>
      </c>
      <c r="D121" s="8">
        <v>150000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</row>
    <row r="122" spans="1:25" ht="20.100000000000001" customHeight="1">
      <c r="A122" s="13" t="s">
        <v>884</v>
      </c>
      <c r="B122" s="11">
        <f t="shared" ref="B122:Y122" si="6">SUBTOTAL(9,B121:B121)</f>
        <v>138000</v>
      </c>
      <c r="C122" s="11">
        <f t="shared" si="6"/>
        <v>150000</v>
      </c>
      <c r="D122" s="11">
        <f t="shared" si="6"/>
        <v>150000</v>
      </c>
      <c r="E122" s="11">
        <f t="shared" si="6"/>
        <v>0</v>
      </c>
      <c r="F122" s="11">
        <f t="shared" si="6"/>
        <v>0</v>
      </c>
      <c r="G122" s="11">
        <f t="shared" si="6"/>
        <v>0</v>
      </c>
      <c r="H122" s="11">
        <f t="shared" si="6"/>
        <v>0</v>
      </c>
      <c r="I122" s="11">
        <f t="shared" si="6"/>
        <v>0</v>
      </c>
      <c r="J122" s="11">
        <f t="shared" si="6"/>
        <v>0</v>
      </c>
      <c r="K122" s="11">
        <f t="shared" si="6"/>
        <v>0</v>
      </c>
      <c r="L122" s="11">
        <f t="shared" si="6"/>
        <v>0</v>
      </c>
      <c r="M122" s="11">
        <f t="shared" si="6"/>
        <v>0</v>
      </c>
      <c r="N122" s="11">
        <f t="shared" si="6"/>
        <v>0</v>
      </c>
      <c r="O122" s="11">
        <f t="shared" si="6"/>
        <v>0</v>
      </c>
      <c r="P122" s="11">
        <f t="shared" si="6"/>
        <v>0</v>
      </c>
      <c r="Q122" s="11">
        <f t="shared" si="6"/>
        <v>0</v>
      </c>
      <c r="R122" s="11">
        <f t="shared" si="6"/>
        <v>0</v>
      </c>
      <c r="S122" s="11">
        <f t="shared" si="6"/>
        <v>0</v>
      </c>
      <c r="T122" s="11">
        <f t="shared" si="6"/>
        <v>0</v>
      </c>
      <c r="U122" s="11">
        <f t="shared" si="6"/>
        <v>0</v>
      </c>
      <c r="V122" s="11">
        <f t="shared" si="6"/>
        <v>0</v>
      </c>
      <c r="W122" s="11">
        <f t="shared" si="6"/>
        <v>0</v>
      </c>
      <c r="X122" s="11">
        <f t="shared" si="6"/>
        <v>0</v>
      </c>
      <c r="Y122" s="11">
        <f t="shared" si="6"/>
        <v>0</v>
      </c>
    </row>
    <row r="123" spans="1:25" ht="20.100000000000001" customHeight="1">
      <c r="A123" s="5" t="s">
        <v>834</v>
      </c>
      <c r="B123" s="8">
        <v>5000</v>
      </c>
      <c r="C123" s="8">
        <v>5000</v>
      </c>
      <c r="D123" s="8">
        <v>5000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</row>
    <row r="124" spans="1:25" ht="20.100000000000001" customHeight="1">
      <c r="A124" s="5" t="s">
        <v>836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</row>
    <row r="125" spans="1:25" ht="20.100000000000001" customHeight="1">
      <c r="A125" s="13" t="s">
        <v>885</v>
      </c>
      <c r="B125" s="11">
        <f t="shared" ref="B125:Y125" si="7">SUBTOTAL(9,B123:B124)</f>
        <v>5000</v>
      </c>
      <c r="C125" s="11">
        <f t="shared" si="7"/>
        <v>5000</v>
      </c>
      <c r="D125" s="11">
        <f t="shared" si="7"/>
        <v>5000</v>
      </c>
      <c r="E125" s="11">
        <f t="shared" si="7"/>
        <v>0</v>
      </c>
      <c r="F125" s="11">
        <f t="shared" si="7"/>
        <v>0</v>
      </c>
      <c r="G125" s="11">
        <f t="shared" si="7"/>
        <v>0</v>
      </c>
      <c r="H125" s="11">
        <f t="shared" si="7"/>
        <v>0</v>
      </c>
      <c r="I125" s="11">
        <f t="shared" si="7"/>
        <v>0</v>
      </c>
      <c r="J125" s="11">
        <f t="shared" si="7"/>
        <v>0</v>
      </c>
      <c r="K125" s="11">
        <f t="shared" si="7"/>
        <v>0</v>
      </c>
      <c r="L125" s="11">
        <f t="shared" si="7"/>
        <v>0</v>
      </c>
      <c r="M125" s="11">
        <f t="shared" si="7"/>
        <v>0</v>
      </c>
      <c r="N125" s="11">
        <f t="shared" si="7"/>
        <v>0</v>
      </c>
      <c r="O125" s="11">
        <f t="shared" si="7"/>
        <v>0</v>
      </c>
      <c r="P125" s="11">
        <f t="shared" si="7"/>
        <v>0</v>
      </c>
      <c r="Q125" s="11">
        <f t="shared" si="7"/>
        <v>0</v>
      </c>
      <c r="R125" s="11">
        <f t="shared" si="7"/>
        <v>0</v>
      </c>
      <c r="S125" s="11">
        <f t="shared" si="7"/>
        <v>0</v>
      </c>
      <c r="T125" s="11">
        <f t="shared" si="7"/>
        <v>0</v>
      </c>
      <c r="U125" s="11">
        <f t="shared" si="7"/>
        <v>0</v>
      </c>
      <c r="V125" s="11">
        <f t="shared" si="7"/>
        <v>0</v>
      </c>
      <c r="W125" s="11">
        <f t="shared" si="7"/>
        <v>0</v>
      </c>
      <c r="X125" s="11">
        <f t="shared" si="7"/>
        <v>0</v>
      </c>
      <c r="Y125" s="11">
        <f t="shared" si="7"/>
        <v>0</v>
      </c>
    </row>
    <row r="126" spans="1:25" ht="20.100000000000001" customHeight="1">
      <c r="A126" s="5" t="s">
        <v>840</v>
      </c>
      <c r="B126" s="8">
        <v>125500</v>
      </c>
      <c r="C126" s="8">
        <v>125500</v>
      </c>
      <c r="D126" s="8">
        <v>125500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</row>
    <row r="127" spans="1:25" ht="20.100000000000001" customHeight="1">
      <c r="A127" s="13" t="s">
        <v>886</v>
      </c>
      <c r="B127" s="11">
        <f t="shared" ref="B127:Y127" si="8">SUBTOTAL(9,B126:B126)</f>
        <v>125500</v>
      </c>
      <c r="C127" s="11">
        <f t="shared" si="8"/>
        <v>125500</v>
      </c>
      <c r="D127" s="11">
        <f t="shared" si="8"/>
        <v>125500</v>
      </c>
      <c r="E127" s="11">
        <f t="shared" si="8"/>
        <v>0</v>
      </c>
      <c r="F127" s="11">
        <f t="shared" si="8"/>
        <v>0</v>
      </c>
      <c r="G127" s="11">
        <f t="shared" si="8"/>
        <v>0</v>
      </c>
      <c r="H127" s="11">
        <f t="shared" si="8"/>
        <v>0</v>
      </c>
      <c r="I127" s="11">
        <f t="shared" si="8"/>
        <v>0</v>
      </c>
      <c r="J127" s="11">
        <f t="shared" si="8"/>
        <v>0</v>
      </c>
      <c r="K127" s="11">
        <f t="shared" si="8"/>
        <v>0</v>
      </c>
      <c r="L127" s="11">
        <f t="shared" si="8"/>
        <v>0</v>
      </c>
      <c r="M127" s="11">
        <f t="shared" si="8"/>
        <v>0</v>
      </c>
      <c r="N127" s="11">
        <f t="shared" si="8"/>
        <v>0</v>
      </c>
      <c r="O127" s="11">
        <f t="shared" si="8"/>
        <v>0</v>
      </c>
      <c r="P127" s="11">
        <f t="shared" si="8"/>
        <v>0</v>
      </c>
      <c r="Q127" s="11">
        <f t="shared" si="8"/>
        <v>0</v>
      </c>
      <c r="R127" s="11">
        <f t="shared" si="8"/>
        <v>0</v>
      </c>
      <c r="S127" s="11">
        <f t="shared" si="8"/>
        <v>0</v>
      </c>
      <c r="T127" s="11">
        <f t="shared" si="8"/>
        <v>0</v>
      </c>
      <c r="U127" s="11">
        <f t="shared" si="8"/>
        <v>0</v>
      </c>
      <c r="V127" s="11">
        <f t="shared" si="8"/>
        <v>0</v>
      </c>
      <c r="W127" s="11">
        <f t="shared" si="8"/>
        <v>0</v>
      </c>
      <c r="X127" s="11">
        <f t="shared" si="8"/>
        <v>0</v>
      </c>
      <c r="Y127" s="11">
        <f t="shared" si="8"/>
        <v>0</v>
      </c>
    </row>
    <row r="128" spans="1:25" ht="20.100000000000001" customHeight="1">
      <c r="A128" s="5" t="s">
        <v>844</v>
      </c>
      <c r="B128" s="8">
        <v>245138.52</v>
      </c>
      <c r="C128" s="8">
        <v>245138.52</v>
      </c>
      <c r="D128" s="8">
        <v>245138.52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</row>
    <row r="129" spans="1:25" ht="20.100000000000001" customHeight="1">
      <c r="A129" s="13" t="s">
        <v>887</v>
      </c>
      <c r="B129" s="11">
        <f t="shared" ref="B129:Y129" si="9">SUBTOTAL(9,B128:B128)</f>
        <v>245138.52</v>
      </c>
      <c r="C129" s="11">
        <f t="shared" si="9"/>
        <v>245138.52</v>
      </c>
      <c r="D129" s="11">
        <f t="shared" si="9"/>
        <v>245138.52</v>
      </c>
      <c r="E129" s="11">
        <f t="shared" si="9"/>
        <v>0</v>
      </c>
      <c r="F129" s="11">
        <f t="shared" si="9"/>
        <v>0</v>
      </c>
      <c r="G129" s="11">
        <f t="shared" si="9"/>
        <v>0</v>
      </c>
      <c r="H129" s="11">
        <f t="shared" si="9"/>
        <v>0</v>
      </c>
      <c r="I129" s="11">
        <f t="shared" si="9"/>
        <v>0</v>
      </c>
      <c r="J129" s="11">
        <f t="shared" si="9"/>
        <v>0</v>
      </c>
      <c r="K129" s="11">
        <f t="shared" si="9"/>
        <v>0</v>
      </c>
      <c r="L129" s="11">
        <f t="shared" si="9"/>
        <v>0</v>
      </c>
      <c r="M129" s="11">
        <f t="shared" si="9"/>
        <v>0</v>
      </c>
      <c r="N129" s="11">
        <f t="shared" si="9"/>
        <v>0</v>
      </c>
      <c r="O129" s="11">
        <f t="shared" si="9"/>
        <v>0</v>
      </c>
      <c r="P129" s="11">
        <f t="shared" si="9"/>
        <v>0</v>
      </c>
      <c r="Q129" s="11">
        <f t="shared" si="9"/>
        <v>0</v>
      </c>
      <c r="R129" s="11">
        <f t="shared" si="9"/>
        <v>0</v>
      </c>
      <c r="S129" s="11">
        <f t="shared" si="9"/>
        <v>0</v>
      </c>
      <c r="T129" s="11">
        <f t="shared" si="9"/>
        <v>0</v>
      </c>
      <c r="U129" s="11">
        <f t="shared" si="9"/>
        <v>0</v>
      </c>
      <c r="V129" s="11">
        <f t="shared" si="9"/>
        <v>0</v>
      </c>
      <c r="W129" s="11">
        <f t="shared" si="9"/>
        <v>0</v>
      </c>
      <c r="X129" s="11">
        <f t="shared" si="9"/>
        <v>0</v>
      </c>
      <c r="Y129" s="11">
        <f t="shared" si="9"/>
        <v>0</v>
      </c>
    </row>
    <row r="130" spans="1:25" ht="20.100000000000001" customHeight="1">
      <c r="A130" s="5" t="s">
        <v>847</v>
      </c>
      <c r="B130" s="8">
        <v>3142.81</v>
      </c>
      <c r="C130" s="8">
        <v>3142.81</v>
      </c>
      <c r="D130" s="8">
        <v>3142.81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</row>
    <row r="131" spans="1:25" ht="20.100000000000001" customHeight="1">
      <c r="A131" s="13" t="s">
        <v>888</v>
      </c>
      <c r="B131" s="11">
        <f t="shared" ref="B131:Y131" si="10">SUBTOTAL(9,B130:B130)</f>
        <v>3142.81</v>
      </c>
      <c r="C131" s="11">
        <f t="shared" si="10"/>
        <v>3142.81</v>
      </c>
      <c r="D131" s="11">
        <f t="shared" si="10"/>
        <v>3142.81</v>
      </c>
      <c r="E131" s="11">
        <f t="shared" si="10"/>
        <v>0</v>
      </c>
      <c r="F131" s="11">
        <f t="shared" si="10"/>
        <v>0</v>
      </c>
      <c r="G131" s="11">
        <f t="shared" si="10"/>
        <v>0</v>
      </c>
      <c r="H131" s="11">
        <f t="shared" si="10"/>
        <v>0</v>
      </c>
      <c r="I131" s="11">
        <f t="shared" si="10"/>
        <v>0</v>
      </c>
      <c r="J131" s="11">
        <f t="shared" si="10"/>
        <v>0</v>
      </c>
      <c r="K131" s="11">
        <f t="shared" si="10"/>
        <v>0</v>
      </c>
      <c r="L131" s="11">
        <f t="shared" si="10"/>
        <v>0</v>
      </c>
      <c r="M131" s="11">
        <f t="shared" si="10"/>
        <v>0</v>
      </c>
      <c r="N131" s="11">
        <f t="shared" si="10"/>
        <v>0</v>
      </c>
      <c r="O131" s="11">
        <f t="shared" si="10"/>
        <v>0</v>
      </c>
      <c r="P131" s="11">
        <f t="shared" si="10"/>
        <v>0</v>
      </c>
      <c r="Q131" s="11">
        <f t="shared" si="10"/>
        <v>0</v>
      </c>
      <c r="R131" s="11">
        <f t="shared" si="10"/>
        <v>0</v>
      </c>
      <c r="S131" s="11">
        <f t="shared" si="10"/>
        <v>0</v>
      </c>
      <c r="T131" s="11">
        <f t="shared" si="10"/>
        <v>0</v>
      </c>
      <c r="U131" s="11">
        <f t="shared" si="10"/>
        <v>0</v>
      </c>
      <c r="V131" s="11">
        <f t="shared" si="10"/>
        <v>0</v>
      </c>
      <c r="W131" s="11">
        <f t="shared" si="10"/>
        <v>0</v>
      </c>
      <c r="X131" s="11">
        <f t="shared" si="10"/>
        <v>0</v>
      </c>
      <c r="Y131" s="11">
        <f t="shared" si="10"/>
        <v>0</v>
      </c>
    </row>
    <row r="132" spans="1:25" ht="50.1" customHeight="1">
      <c r="A132" s="13" t="s">
        <v>841</v>
      </c>
      <c r="B132" s="11">
        <f t="shared" ref="B132:Y132" si="11">SUBTOTAL(9,B84:B131)</f>
        <v>5204468.0999999996</v>
      </c>
      <c r="C132" s="11">
        <f t="shared" si="11"/>
        <v>5275945.2299999995</v>
      </c>
      <c r="D132" s="11">
        <f t="shared" si="11"/>
        <v>5275945.2299999995</v>
      </c>
      <c r="E132" s="11">
        <f t="shared" si="11"/>
        <v>0</v>
      </c>
      <c r="F132" s="11">
        <f t="shared" si="11"/>
        <v>0</v>
      </c>
      <c r="G132" s="11">
        <f t="shared" si="11"/>
        <v>0</v>
      </c>
      <c r="H132" s="11">
        <f t="shared" si="11"/>
        <v>0</v>
      </c>
      <c r="I132" s="11">
        <f t="shared" si="11"/>
        <v>0</v>
      </c>
      <c r="J132" s="11">
        <f t="shared" si="11"/>
        <v>0</v>
      </c>
      <c r="K132" s="11">
        <f t="shared" si="11"/>
        <v>0</v>
      </c>
      <c r="L132" s="11">
        <f t="shared" si="11"/>
        <v>0</v>
      </c>
      <c r="M132" s="11">
        <f t="shared" si="11"/>
        <v>0</v>
      </c>
      <c r="N132" s="11">
        <f t="shared" si="11"/>
        <v>0</v>
      </c>
      <c r="O132" s="11">
        <f t="shared" si="11"/>
        <v>0</v>
      </c>
      <c r="P132" s="11">
        <f t="shared" si="11"/>
        <v>0</v>
      </c>
      <c r="Q132" s="11">
        <f t="shared" si="11"/>
        <v>0</v>
      </c>
      <c r="R132" s="11">
        <f t="shared" si="11"/>
        <v>0</v>
      </c>
      <c r="S132" s="11">
        <f t="shared" si="11"/>
        <v>0</v>
      </c>
      <c r="T132" s="11">
        <f t="shared" si="11"/>
        <v>0</v>
      </c>
      <c r="U132" s="11">
        <f t="shared" si="11"/>
        <v>0</v>
      </c>
      <c r="V132" s="11">
        <f t="shared" si="11"/>
        <v>0</v>
      </c>
      <c r="W132" s="11">
        <f t="shared" si="11"/>
        <v>0</v>
      </c>
      <c r="X132" s="11">
        <f t="shared" si="11"/>
        <v>0</v>
      </c>
      <c r="Y132" s="11">
        <f t="shared" si="11"/>
        <v>0</v>
      </c>
    </row>
    <row r="133" spans="1:25" ht="30" customHeight="1"/>
    <row r="134" spans="1:25" ht="20.100000000000001" customHeight="1">
      <c r="A134" s="23" t="s">
        <v>35</v>
      </c>
      <c r="B134" s="23" t="s">
        <v>53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</row>
    <row r="135" spans="1:25" ht="20.100000000000001" customHeight="1">
      <c r="A135" s="23"/>
      <c r="B135" s="23" t="s">
        <v>849</v>
      </c>
      <c r="C135" s="23"/>
      <c r="D135" s="23"/>
      <c r="E135" s="23"/>
      <c r="F135" s="23" t="s">
        <v>309</v>
      </c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</row>
    <row r="136" spans="1:25" ht="24.95" customHeight="1">
      <c r="A136" s="23"/>
      <c r="B136" s="23" t="s">
        <v>889</v>
      </c>
      <c r="C136" s="23"/>
      <c r="D136" s="23"/>
      <c r="E136" s="23"/>
      <c r="F136" s="23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14"/>
    </row>
    <row r="137" spans="1:25" ht="24.95" customHeight="1">
      <c r="A137" s="23"/>
      <c r="B137" s="23" t="s">
        <v>890</v>
      </c>
      <c r="C137" s="23"/>
      <c r="D137" s="23"/>
      <c r="E137" s="23"/>
      <c r="F137" s="23" t="s">
        <v>890</v>
      </c>
      <c r="G137" s="23"/>
      <c r="H137" s="23"/>
      <c r="I137" s="23"/>
      <c r="J137" s="23" t="s">
        <v>853</v>
      </c>
      <c r="K137" s="23"/>
      <c r="L137" s="23"/>
      <c r="M137" s="23"/>
      <c r="N137" s="23" t="s">
        <v>854</v>
      </c>
      <c r="O137" s="23"/>
      <c r="P137" s="23"/>
      <c r="Q137" s="23"/>
    </row>
    <row r="138" spans="1:25" ht="120" customHeight="1">
      <c r="A138" s="23"/>
      <c r="B138" s="9" t="s">
        <v>855</v>
      </c>
      <c r="C138" s="9" t="s">
        <v>856</v>
      </c>
      <c r="D138" s="9" t="s">
        <v>857</v>
      </c>
      <c r="E138" s="9" t="s">
        <v>744</v>
      </c>
      <c r="F138" s="9" t="s">
        <v>855</v>
      </c>
      <c r="G138" s="9" t="s">
        <v>856</v>
      </c>
      <c r="H138" s="9" t="s">
        <v>857</v>
      </c>
      <c r="I138" s="9" t="s">
        <v>744</v>
      </c>
      <c r="J138" s="9" t="s">
        <v>855</v>
      </c>
      <c r="K138" s="9" t="s">
        <v>856</v>
      </c>
      <c r="L138" s="9" t="s">
        <v>857</v>
      </c>
      <c r="M138" s="9" t="s">
        <v>744</v>
      </c>
      <c r="N138" s="9" t="s">
        <v>855</v>
      </c>
      <c r="O138" s="9" t="s">
        <v>856</v>
      </c>
      <c r="P138" s="9" t="s">
        <v>857</v>
      </c>
      <c r="Q138" s="9" t="s">
        <v>744</v>
      </c>
    </row>
    <row r="139" spans="1:25" ht="20.100000000000001" customHeight="1">
      <c r="A139" s="5" t="s">
        <v>380</v>
      </c>
      <c r="B139" s="5" t="s">
        <v>891</v>
      </c>
      <c r="C139" s="5" t="s">
        <v>892</v>
      </c>
      <c r="D139" s="5" t="s">
        <v>893</v>
      </c>
      <c r="E139" s="5" t="s">
        <v>894</v>
      </c>
      <c r="F139" s="5" t="s">
        <v>895</v>
      </c>
      <c r="G139" s="5" t="s">
        <v>896</v>
      </c>
      <c r="H139" s="5" t="s">
        <v>897</v>
      </c>
      <c r="I139" s="5" t="s">
        <v>898</v>
      </c>
      <c r="J139" s="5" t="s">
        <v>899</v>
      </c>
      <c r="K139" s="5" t="s">
        <v>900</v>
      </c>
      <c r="L139" s="5" t="s">
        <v>901</v>
      </c>
      <c r="M139" s="5" t="s">
        <v>902</v>
      </c>
      <c r="N139" s="5" t="s">
        <v>903</v>
      </c>
      <c r="O139" s="5" t="s">
        <v>904</v>
      </c>
      <c r="P139" s="5" t="s">
        <v>905</v>
      </c>
      <c r="Q139" s="5" t="s">
        <v>906</v>
      </c>
    </row>
    <row r="140" spans="1:25" ht="20.100000000000001" customHeight="1">
      <c r="A140" s="5" t="s">
        <v>583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25" ht="20.100000000000001" customHeight="1">
      <c r="A141" s="13" t="s">
        <v>907</v>
      </c>
      <c r="B141" s="11">
        <f t="shared" ref="B141:Q141" si="12">SUBTOTAL(9,B140:B140)</f>
        <v>0</v>
      </c>
      <c r="C141" s="11">
        <f t="shared" si="12"/>
        <v>0</v>
      </c>
      <c r="D141" s="11">
        <f t="shared" si="12"/>
        <v>0</v>
      </c>
      <c r="E141" s="11">
        <f t="shared" si="12"/>
        <v>0</v>
      </c>
      <c r="F141" s="11">
        <f t="shared" si="12"/>
        <v>0</v>
      </c>
      <c r="G141" s="11">
        <f t="shared" si="12"/>
        <v>0</v>
      </c>
      <c r="H141" s="11">
        <f t="shared" si="12"/>
        <v>0</v>
      </c>
      <c r="I141" s="11">
        <f t="shared" si="12"/>
        <v>0</v>
      </c>
      <c r="J141" s="11">
        <f t="shared" si="12"/>
        <v>0</v>
      </c>
      <c r="K141" s="11">
        <f t="shared" si="12"/>
        <v>0</v>
      </c>
      <c r="L141" s="11">
        <f t="shared" si="12"/>
        <v>0</v>
      </c>
      <c r="M141" s="11">
        <f t="shared" si="12"/>
        <v>0</v>
      </c>
      <c r="N141" s="11">
        <f t="shared" si="12"/>
        <v>0</v>
      </c>
      <c r="O141" s="11">
        <f t="shared" si="12"/>
        <v>0</v>
      </c>
      <c r="P141" s="11">
        <f t="shared" si="12"/>
        <v>0</v>
      </c>
      <c r="Q141" s="11">
        <f t="shared" si="12"/>
        <v>0</v>
      </c>
    </row>
    <row r="142" spans="1:25" ht="20.100000000000001" customHeight="1">
      <c r="A142" s="5" t="s">
        <v>590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</row>
    <row r="143" spans="1:25" ht="20.100000000000001" customHeight="1">
      <c r="A143" s="13" t="s">
        <v>908</v>
      </c>
      <c r="B143" s="11">
        <f t="shared" ref="B143:Q143" si="13">SUBTOTAL(9,B142:B142)</f>
        <v>0</v>
      </c>
      <c r="C143" s="11">
        <f t="shared" si="13"/>
        <v>0</v>
      </c>
      <c r="D143" s="11">
        <f t="shared" si="13"/>
        <v>0</v>
      </c>
      <c r="E143" s="11">
        <f t="shared" si="13"/>
        <v>0</v>
      </c>
      <c r="F143" s="11">
        <f t="shared" si="13"/>
        <v>0</v>
      </c>
      <c r="G143" s="11">
        <f t="shared" si="13"/>
        <v>0</v>
      </c>
      <c r="H143" s="11">
        <f t="shared" si="13"/>
        <v>0</v>
      </c>
      <c r="I143" s="11">
        <f t="shared" si="13"/>
        <v>0</v>
      </c>
      <c r="J143" s="11">
        <f t="shared" si="13"/>
        <v>0</v>
      </c>
      <c r="K143" s="11">
        <f t="shared" si="13"/>
        <v>0</v>
      </c>
      <c r="L143" s="11">
        <f t="shared" si="13"/>
        <v>0</v>
      </c>
      <c r="M143" s="11">
        <f t="shared" si="13"/>
        <v>0</v>
      </c>
      <c r="N143" s="11">
        <f t="shared" si="13"/>
        <v>0</v>
      </c>
      <c r="O143" s="11">
        <f t="shared" si="13"/>
        <v>0</v>
      </c>
      <c r="P143" s="11">
        <f t="shared" si="13"/>
        <v>0</v>
      </c>
      <c r="Q143" s="11">
        <f t="shared" si="13"/>
        <v>0</v>
      </c>
    </row>
    <row r="144" spans="1:25" ht="20.100000000000001" customHeight="1">
      <c r="A144" s="5" t="s">
        <v>764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</row>
    <row r="145" spans="1:17" ht="20.100000000000001" customHeight="1">
      <c r="A145" s="5" t="s">
        <v>766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</row>
    <row r="146" spans="1:17" ht="20.100000000000001" customHeight="1">
      <c r="A146" s="5" t="s">
        <v>768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</row>
    <row r="147" spans="1:17" ht="20.100000000000001" customHeight="1">
      <c r="A147" s="5" t="s">
        <v>770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</row>
    <row r="148" spans="1:17" ht="20.100000000000001" customHeight="1">
      <c r="A148" s="13" t="s">
        <v>909</v>
      </c>
      <c r="B148" s="11">
        <f t="shared" ref="B148:Q148" si="14">SUBTOTAL(9,B144:B147)</f>
        <v>0</v>
      </c>
      <c r="C148" s="11">
        <f t="shared" si="14"/>
        <v>0</v>
      </c>
      <c r="D148" s="11">
        <f t="shared" si="14"/>
        <v>0</v>
      </c>
      <c r="E148" s="11">
        <f t="shared" si="14"/>
        <v>0</v>
      </c>
      <c r="F148" s="11">
        <f t="shared" si="14"/>
        <v>0</v>
      </c>
      <c r="G148" s="11">
        <f t="shared" si="14"/>
        <v>0</v>
      </c>
      <c r="H148" s="11">
        <f t="shared" si="14"/>
        <v>0</v>
      </c>
      <c r="I148" s="11">
        <f t="shared" si="14"/>
        <v>0</v>
      </c>
      <c r="J148" s="11">
        <f t="shared" si="14"/>
        <v>0</v>
      </c>
      <c r="K148" s="11">
        <f t="shared" si="14"/>
        <v>0</v>
      </c>
      <c r="L148" s="11">
        <f t="shared" si="14"/>
        <v>0</v>
      </c>
      <c r="M148" s="11">
        <f t="shared" si="14"/>
        <v>0</v>
      </c>
      <c r="N148" s="11">
        <f t="shared" si="14"/>
        <v>0</v>
      </c>
      <c r="O148" s="11">
        <f t="shared" si="14"/>
        <v>0</v>
      </c>
      <c r="P148" s="11">
        <f t="shared" si="14"/>
        <v>0</v>
      </c>
      <c r="Q148" s="11">
        <f t="shared" si="14"/>
        <v>0</v>
      </c>
    </row>
    <row r="149" spans="1:17" ht="20.100000000000001" customHeight="1">
      <c r="A149" s="5" t="s">
        <v>775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</row>
    <row r="150" spans="1:17" ht="20.100000000000001" customHeight="1">
      <c r="A150" s="5" t="s">
        <v>777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</row>
    <row r="151" spans="1:17" ht="20.100000000000001" customHeight="1">
      <c r="A151" s="5" t="s">
        <v>779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</row>
    <row r="152" spans="1:17" ht="20.100000000000001" customHeight="1">
      <c r="A152" s="5" t="s">
        <v>781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</row>
    <row r="153" spans="1:17" ht="20.100000000000001" customHeight="1">
      <c r="A153" s="5" t="s">
        <v>783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</row>
    <row r="154" spans="1:17" ht="20.100000000000001" customHeight="1">
      <c r="A154" s="5" t="s">
        <v>785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</row>
    <row r="155" spans="1:17" ht="20.100000000000001" customHeight="1">
      <c r="A155" s="5" t="s">
        <v>787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</row>
    <row r="156" spans="1:17" ht="20.100000000000001" customHeight="1">
      <c r="A156" s="5" t="s">
        <v>789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</row>
    <row r="157" spans="1:17" ht="20.100000000000001" customHeight="1">
      <c r="A157" s="5" t="s">
        <v>791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</row>
    <row r="158" spans="1:17" ht="20.100000000000001" customHeight="1">
      <c r="A158" s="5" t="s">
        <v>793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</row>
    <row r="159" spans="1:17" ht="20.100000000000001" customHeight="1">
      <c r="A159" s="5" t="s">
        <v>795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</row>
    <row r="160" spans="1:17" ht="20.100000000000001" customHeight="1">
      <c r="A160" s="5" t="s">
        <v>797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</row>
    <row r="161" spans="1:17" ht="20.100000000000001" customHeight="1">
      <c r="A161" s="5" t="s">
        <v>799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</row>
    <row r="162" spans="1:17" ht="20.100000000000001" customHeight="1">
      <c r="A162" s="5" t="s">
        <v>801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</row>
    <row r="163" spans="1:17" ht="20.100000000000001" customHeight="1">
      <c r="A163" s="13" t="s">
        <v>910</v>
      </c>
      <c r="B163" s="11">
        <f t="shared" ref="B163:Q163" si="15">SUBTOTAL(9,B149:B162)</f>
        <v>0</v>
      </c>
      <c r="C163" s="11">
        <f t="shared" si="15"/>
        <v>0</v>
      </c>
      <c r="D163" s="11">
        <f t="shared" si="15"/>
        <v>0</v>
      </c>
      <c r="E163" s="11">
        <f t="shared" si="15"/>
        <v>0</v>
      </c>
      <c r="F163" s="11">
        <f t="shared" si="15"/>
        <v>0</v>
      </c>
      <c r="G163" s="11">
        <f t="shared" si="15"/>
        <v>0</v>
      </c>
      <c r="H163" s="11">
        <f t="shared" si="15"/>
        <v>0</v>
      </c>
      <c r="I163" s="11">
        <f t="shared" si="15"/>
        <v>0</v>
      </c>
      <c r="J163" s="11">
        <f t="shared" si="15"/>
        <v>0</v>
      </c>
      <c r="K163" s="11">
        <f t="shared" si="15"/>
        <v>0</v>
      </c>
      <c r="L163" s="11">
        <f t="shared" si="15"/>
        <v>0</v>
      </c>
      <c r="M163" s="11">
        <f t="shared" si="15"/>
        <v>0</v>
      </c>
      <c r="N163" s="11">
        <f t="shared" si="15"/>
        <v>0</v>
      </c>
      <c r="O163" s="11">
        <f t="shared" si="15"/>
        <v>0</v>
      </c>
      <c r="P163" s="11">
        <f t="shared" si="15"/>
        <v>0</v>
      </c>
      <c r="Q163" s="11">
        <f t="shared" si="15"/>
        <v>0</v>
      </c>
    </row>
    <row r="164" spans="1:17" ht="20.100000000000001" customHeight="1">
      <c r="A164" s="5" t="s">
        <v>804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</row>
    <row r="165" spans="1:17" ht="20.100000000000001" customHeight="1">
      <c r="A165" s="5" t="s">
        <v>806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</row>
    <row r="166" spans="1:17" ht="20.100000000000001" customHeight="1">
      <c r="A166" s="5" t="s">
        <v>808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</row>
    <row r="167" spans="1:17" ht="20.100000000000001" customHeight="1">
      <c r="A167" s="5" t="s">
        <v>810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</row>
    <row r="168" spans="1:17" ht="20.100000000000001" customHeight="1">
      <c r="A168" s="5" t="s">
        <v>812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</row>
    <row r="169" spans="1:17" ht="20.100000000000001" customHeight="1">
      <c r="A169" s="5" t="s">
        <v>814</v>
      </c>
      <c r="B169" s="8">
        <v>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</row>
    <row r="170" spans="1:17" ht="20.100000000000001" customHeight="1">
      <c r="A170" s="5" t="s">
        <v>816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</row>
    <row r="171" spans="1:17" ht="20.100000000000001" customHeight="1">
      <c r="A171" s="5" t="s">
        <v>818</v>
      </c>
      <c r="B171" s="8">
        <v>0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</row>
    <row r="172" spans="1:17" ht="20.100000000000001" customHeight="1">
      <c r="A172" s="5" t="s">
        <v>820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</row>
    <row r="173" spans="1:17" ht="20.100000000000001" customHeight="1">
      <c r="A173" s="5" t="s">
        <v>822</v>
      </c>
      <c r="B173" s="8">
        <v>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</row>
    <row r="174" spans="1:17" ht="20.100000000000001" customHeight="1">
      <c r="A174" s="13" t="s">
        <v>911</v>
      </c>
      <c r="B174" s="11">
        <f t="shared" ref="B174:Q174" si="16">SUBTOTAL(9,B164:B173)</f>
        <v>0</v>
      </c>
      <c r="C174" s="11">
        <f t="shared" si="16"/>
        <v>0</v>
      </c>
      <c r="D174" s="11">
        <f t="shared" si="16"/>
        <v>0</v>
      </c>
      <c r="E174" s="11">
        <f t="shared" si="16"/>
        <v>0</v>
      </c>
      <c r="F174" s="11">
        <f t="shared" si="16"/>
        <v>0</v>
      </c>
      <c r="G174" s="11">
        <f t="shared" si="16"/>
        <v>0</v>
      </c>
      <c r="H174" s="11">
        <f t="shared" si="16"/>
        <v>0</v>
      </c>
      <c r="I174" s="11">
        <f t="shared" si="16"/>
        <v>0</v>
      </c>
      <c r="J174" s="11">
        <f t="shared" si="16"/>
        <v>0</v>
      </c>
      <c r="K174" s="11">
        <f t="shared" si="16"/>
        <v>0</v>
      </c>
      <c r="L174" s="11">
        <f t="shared" si="16"/>
        <v>0</v>
      </c>
      <c r="M174" s="11">
        <f t="shared" si="16"/>
        <v>0</v>
      </c>
      <c r="N174" s="11">
        <f t="shared" si="16"/>
        <v>0</v>
      </c>
      <c r="O174" s="11">
        <f t="shared" si="16"/>
        <v>0</v>
      </c>
      <c r="P174" s="11">
        <f t="shared" si="16"/>
        <v>0</v>
      </c>
      <c r="Q174" s="11">
        <f t="shared" si="16"/>
        <v>0</v>
      </c>
    </row>
    <row r="175" spans="1:17" ht="20.100000000000001" customHeight="1">
      <c r="A175" s="5" t="s">
        <v>826</v>
      </c>
      <c r="B175" s="8">
        <v>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</row>
    <row r="176" spans="1:17" ht="20.100000000000001" customHeight="1">
      <c r="A176" s="13" t="s">
        <v>912</v>
      </c>
      <c r="B176" s="11">
        <f t="shared" ref="B176:Q176" si="17">SUBTOTAL(9,B175:B175)</f>
        <v>0</v>
      </c>
      <c r="C176" s="11">
        <f t="shared" si="17"/>
        <v>0</v>
      </c>
      <c r="D176" s="11">
        <f t="shared" si="17"/>
        <v>0</v>
      </c>
      <c r="E176" s="11">
        <f t="shared" si="17"/>
        <v>0</v>
      </c>
      <c r="F176" s="11">
        <f t="shared" si="17"/>
        <v>0</v>
      </c>
      <c r="G176" s="11">
        <f t="shared" si="17"/>
        <v>0</v>
      </c>
      <c r="H176" s="11">
        <f t="shared" si="17"/>
        <v>0</v>
      </c>
      <c r="I176" s="11">
        <f t="shared" si="17"/>
        <v>0</v>
      </c>
      <c r="J176" s="11">
        <f t="shared" si="17"/>
        <v>0</v>
      </c>
      <c r="K176" s="11">
        <f t="shared" si="17"/>
        <v>0</v>
      </c>
      <c r="L176" s="11">
        <f t="shared" si="17"/>
        <v>0</v>
      </c>
      <c r="M176" s="11">
        <f t="shared" si="17"/>
        <v>0</v>
      </c>
      <c r="N176" s="11">
        <f t="shared" si="17"/>
        <v>0</v>
      </c>
      <c r="O176" s="11">
        <f t="shared" si="17"/>
        <v>0</v>
      </c>
      <c r="P176" s="11">
        <f t="shared" si="17"/>
        <v>0</v>
      </c>
      <c r="Q176" s="11">
        <f t="shared" si="17"/>
        <v>0</v>
      </c>
    </row>
    <row r="177" spans="1:17" ht="20.100000000000001" customHeight="1">
      <c r="A177" s="5" t="s">
        <v>830</v>
      </c>
      <c r="B177" s="8">
        <v>0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</row>
    <row r="178" spans="1:17" ht="20.100000000000001" customHeight="1">
      <c r="A178" s="13" t="s">
        <v>913</v>
      </c>
      <c r="B178" s="11">
        <f t="shared" ref="B178:Q178" si="18">SUBTOTAL(9,B177:B177)</f>
        <v>0</v>
      </c>
      <c r="C178" s="11">
        <f t="shared" si="18"/>
        <v>0</v>
      </c>
      <c r="D178" s="11">
        <f t="shared" si="18"/>
        <v>0</v>
      </c>
      <c r="E178" s="11">
        <f t="shared" si="18"/>
        <v>0</v>
      </c>
      <c r="F178" s="11">
        <f t="shared" si="18"/>
        <v>0</v>
      </c>
      <c r="G178" s="11">
        <f t="shared" si="18"/>
        <v>0</v>
      </c>
      <c r="H178" s="11">
        <f t="shared" si="18"/>
        <v>0</v>
      </c>
      <c r="I178" s="11">
        <f t="shared" si="18"/>
        <v>0</v>
      </c>
      <c r="J178" s="11">
        <f t="shared" si="18"/>
        <v>0</v>
      </c>
      <c r="K178" s="11">
        <f t="shared" si="18"/>
        <v>0</v>
      </c>
      <c r="L178" s="11">
        <f t="shared" si="18"/>
        <v>0</v>
      </c>
      <c r="M178" s="11">
        <f t="shared" si="18"/>
        <v>0</v>
      </c>
      <c r="N178" s="11">
        <f t="shared" si="18"/>
        <v>0</v>
      </c>
      <c r="O178" s="11">
        <f t="shared" si="18"/>
        <v>0</v>
      </c>
      <c r="P178" s="11">
        <f t="shared" si="18"/>
        <v>0</v>
      </c>
      <c r="Q178" s="11">
        <f t="shared" si="18"/>
        <v>0</v>
      </c>
    </row>
    <row r="179" spans="1:17" ht="20.100000000000001" customHeight="1">
      <c r="A179" s="5" t="s">
        <v>834</v>
      </c>
      <c r="B179" s="8">
        <v>0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</row>
    <row r="180" spans="1:17" ht="20.100000000000001" customHeight="1">
      <c r="A180" s="5" t="s">
        <v>836</v>
      </c>
      <c r="B180" s="8">
        <v>0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</row>
    <row r="181" spans="1:17" ht="20.100000000000001" customHeight="1">
      <c r="A181" s="13" t="s">
        <v>914</v>
      </c>
      <c r="B181" s="11">
        <f t="shared" ref="B181:Q181" si="19">SUBTOTAL(9,B179:B180)</f>
        <v>0</v>
      </c>
      <c r="C181" s="11">
        <f t="shared" si="19"/>
        <v>0</v>
      </c>
      <c r="D181" s="11">
        <f t="shared" si="19"/>
        <v>0</v>
      </c>
      <c r="E181" s="11">
        <f t="shared" si="19"/>
        <v>0</v>
      </c>
      <c r="F181" s="11">
        <f t="shared" si="19"/>
        <v>0</v>
      </c>
      <c r="G181" s="11">
        <f t="shared" si="19"/>
        <v>0</v>
      </c>
      <c r="H181" s="11">
        <f t="shared" si="19"/>
        <v>0</v>
      </c>
      <c r="I181" s="11">
        <f t="shared" si="19"/>
        <v>0</v>
      </c>
      <c r="J181" s="11">
        <f t="shared" si="19"/>
        <v>0</v>
      </c>
      <c r="K181" s="11">
        <f t="shared" si="19"/>
        <v>0</v>
      </c>
      <c r="L181" s="11">
        <f t="shared" si="19"/>
        <v>0</v>
      </c>
      <c r="M181" s="11">
        <f t="shared" si="19"/>
        <v>0</v>
      </c>
      <c r="N181" s="11">
        <f t="shared" si="19"/>
        <v>0</v>
      </c>
      <c r="O181" s="11">
        <f t="shared" si="19"/>
        <v>0</v>
      </c>
      <c r="P181" s="11">
        <f t="shared" si="19"/>
        <v>0</v>
      </c>
      <c r="Q181" s="11">
        <f t="shared" si="19"/>
        <v>0</v>
      </c>
    </row>
    <row r="182" spans="1:17" ht="20.100000000000001" customHeight="1">
      <c r="A182" s="5" t="s">
        <v>840</v>
      </c>
      <c r="B182" s="8">
        <v>0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</row>
    <row r="183" spans="1:17" ht="20.100000000000001" customHeight="1">
      <c r="A183" s="13" t="s">
        <v>915</v>
      </c>
      <c r="B183" s="11">
        <f t="shared" ref="B183:Q183" si="20">SUBTOTAL(9,B182:B182)</f>
        <v>0</v>
      </c>
      <c r="C183" s="11">
        <f t="shared" si="20"/>
        <v>0</v>
      </c>
      <c r="D183" s="11">
        <f t="shared" si="20"/>
        <v>0</v>
      </c>
      <c r="E183" s="11">
        <f t="shared" si="20"/>
        <v>0</v>
      </c>
      <c r="F183" s="11">
        <f t="shared" si="20"/>
        <v>0</v>
      </c>
      <c r="G183" s="11">
        <f t="shared" si="20"/>
        <v>0</v>
      </c>
      <c r="H183" s="11">
        <f t="shared" si="20"/>
        <v>0</v>
      </c>
      <c r="I183" s="11">
        <f t="shared" si="20"/>
        <v>0</v>
      </c>
      <c r="J183" s="11">
        <f t="shared" si="20"/>
        <v>0</v>
      </c>
      <c r="K183" s="11">
        <f t="shared" si="20"/>
        <v>0</v>
      </c>
      <c r="L183" s="11">
        <f t="shared" si="20"/>
        <v>0</v>
      </c>
      <c r="M183" s="11">
        <f t="shared" si="20"/>
        <v>0</v>
      </c>
      <c r="N183" s="11">
        <f t="shared" si="20"/>
        <v>0</v>
      </c>
      <c r="O183" s="11">
        <f t="shared" si="20"/>
        <v>0</v>
      </c>
      <c r="P183" s="11">
        <f t="shared" si="20"/>
        <v>0</v>
      </c>
      <c r="Q183" s="11">
        <f t="shared" si="20"/>
        <v>0</v>
      </c>
    </row>
    <row r="184" spans="1:17" ht="20.100000000000001" customHeight="1">
      <c r="A184" s="5" t="s">
        <v>844</v>
      </c>
      <c r="B184" s="8">
        <v>0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</row>
    <row r="185" spans="1:17" ht="20.100000000000001" customHeight="1">
      <c r="A185" s="13" t="s">
        <v>916</v>
      </c>
      <c r="B185" s="11">
        <f t="shared" ref="B185:Q185" si="21">SUBTOTAL(9,B184:B184)</f>
        <v>0</v>
      </c>
      <c r="C185" s="11">
        <f t="shared" si="21"/>
        <v>0</v>
      </c>
      <c r="D185" s="11">
        <f t="shared" si="21"/>
        <v>0</v>
      </c>
      <c r="E185" s="11">
        <f t="shared" si="21"/>
        <v>0</v>
      </c>
      <c r="F185" s="11">
        <f t="shared" si="21"/>
        <v>0</v>
      </c>
      <c r="G185" s="11">
        <f t="shared" si="21"/>
        <v>0</v>
      </c>
      <c r="H185" s="11">
        <f t="shared" si="21"/>
        <v>0</v>
      </c>
      <c r="I185" s="11">
        <f t="shared" si="21"/>
        <v>0</v>
      </c>
      <c r="J185" s="11">
        <f t="shared" si="21"/>
        <v>0</v>
      </c>
      <c r="K185" s="11">
        <f t="shared" si="21"/>
        <v>0</v>
      </c>
      <c r="L185" s="11">
        <f t="shared" si="21"/>
        <v>0</v>
      </c>
      <c r="M185" s="11">
        <f t="shared" si="21"/>
        <v>0</v>
      </c>
      <c r="N185" s="11">
        <f t="shared" si="21"/>
        <v>0</v>
      </c>
      <c r="O185" s="11">
        <f t="shared" si="21"/>
        <v>0</v>
      </c>
      <c r="P185" s="11">
        <f t="shared" si="21"/>
        <v>0</v>
      </c>
      <c r="Q185" s="11">
        <f t="shared" si="21"/>
        <v>0</v>
      </c>
    </row>
    <row r="186" spans="1:17" ht="20.100000000000001" customHeight="1">
      <c r="A186" s="5" t="s">
        <v>847</v>
      </c>
      <c r="B186" s="8">
        <v>0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</row>
    <row r="187" spans="1:17" ht="20.100000000000001" customHeight="1">
      <c r="A187" s="13" t="s">
        <v>917</v>
      </c>
      <c r="B187" s="13">
        <f t="shared" ref="B187:Q187" si="22">SUBTOTAL(9,B186:B186)</f>
        <v>0</v>
      </c>
      <c r="C187" s="13">
        <f t="shared" si="22"/>
        <v>0</v>
      </c>
      <c r="D187" s="13">
        <f t="shared" si="22"/>
        <v>0</v>
      </c>
      <c r="E187" s="13">
        <f t="shared" si="22"/>
        <v>0</v>
      </c>
      <c r="F187" s="13">
        <f t="shared" si="22"/>
        <v>0</v>
      </c>
      <c r="G187" s="13">
        <f t="shared" si="22"/>
        <v>0</v>
      </c>
      <c r="H187" s="13">
        <f t="shared" si="22"/>
        <v>0</v>
      </c>
      <c r="I187" s="13">
        <f t="shared" si="22"/>
        <v>0</v>
      </c>
      <c r="J187" s="13">
        <f t="shared" si="22"/>
        <v>0</v>
      </c>
      <c r="K187" s="13">
        <f t="shared" si="22"/>
        <v>0</v>
      </c>
      <c r="L187" s="13">
        <f t="shared" si="22"/>
        <v>0</v>
      </c>
      <c r="M187" s="13">
        <f t="shared" si="22"/>
        <v>0</v>
      </c>
      <c r="N187" s="13">
        <f t="shared" si="22"/>
        <v>0</v>
      </c>
      <c r="O187" s="13">
        <f t="shared" si="22"/>
        <v>0</v>
      </c>
      <c r="P187" s="13">
        <f t="shared" si="22"/>
        <v>0</v>
      </c>
      <c r="Q187" s="13">
        <f t="shared" si="22"/>
        <v>0</v>
      </c>
    </row>
    <row r="188" spans="1:17" ht="50.1" customHeight="1">
      <c r="A188" s="13" t="s">
        <v>841</v>
      </c>
      <c r="B188" s="11">
        <f t="shared" ref="B188:Q188" si="23">SUBTOTAL(9,B140:B187)</f>
        <v>0</v>
      </c>
      <c r="C188" s="11">
        <f t="shared" si="23"/>
        <v>0</v>
      </c>
      <c r="D188" s="11">
        <f t="shared" si="23"/>
        <v>0</v>
      </c>
      <c r="E188" s="11">
        <f t="shared" si="23"/>
        <v>0</v>
      </c>
      <c r="F188" s="11">
        <f t="shared" si="23"/>
        <v>0</v>
      </c>
      <c r="G188" s="11">
        <f t="shared" si="23"/>
        <v>0</v>
      </c>
      <c r="H188" s="11">
        <f t="shared" si="23"/>
        <v>0</v>
      </c>
      <c r="I188" s="11">
        <f t="shared" si="23"/>
        <v>0</v>
      </c>
      <c r="J188" s="11">
        <f t="shared" si="23"/>
        <v>0</v>
      </c>
      <c r="K188" s="11">
        <f t="shared" si="23"/>
        <v>0</v>
      </c>
      <c r="L188" s="11">
        <f t="shared" si="23"/>
        <v>0</v>
      </c>
      <c r="M188" s="11">
        <f t="shared" si="23"/>
        <v>0</v>
      </c>
      <c r="N188" s="11">
        <f t="shared" si="23"/>
        <v>0</v>
      </c>
      <c r="O188" s="11">
        <f t="shared" si="23"/>
        <v>0</v>
      </c>
      <c r="P188" s="11">
        <f t="shared" si="23"/>
        <v>0</v>
      </c>
      <c r="Q188" s="11">
        <f t="shared" si="23"/>
        <v>0</v>
      </c>
    </row>
    <row r="189" spans="1:17" ht="30" customHeight="1"/>
    <row r="190" spans="1:17" ht="20.100000000000001" customHeight="1">
      <c r="A190" s="23" t="s">
        <v>35</v>
      </c>
      <c r="B190" s="23" t="s">
        <v>53</v>
      </c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</row>
    <row r="191" spans="1:17" ht="20.100000000000001" customHeight="1">
      <c r="A191" s="23"/>
      <c r="B191" s="23" t="s">
        <v>918</v>
      </c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</row>
    <row r="192" spans="1:17" ht="24.95" customHeight="1">
      <c r="A192" s="23"/>
      <c r="B192" s="23" t="s">
        <v>890</v>
      </c>
      <c r="C192" s="23"/>
      <c r="D192" s="23"/>
      <c r="E192" s="23"/>
      <c r="F192" s="23" t="s">
        <v>853</v>
      </c>
      <c r="G192" s="23"/>
      <c r="H192" s="23"/>
      <c r="I192" s="23"/>
      <c r="J192" s="23" t="s">
        <v>854</v>
      </c>
      <c r="K192" s="23"/>
      <c r="L192" s="23"/>
      <c r="M192" s="23"/>
    </row>
    <row r="193" spans="1:13" ht="120" customHeight="1">
      <c r="A193" s="23"/>
      <c r="B193" s="9" t="s">
        <v>855</v>
      </c>
      <c r="C193" s="9" t="s">
        <v>856</v>
      </c>
      <c r="D193" s="9" t="s">
        <v>857</v>
      </c>
      <c r="E193" s="9" t="s">
        <v>744</v>
      </c>
      <c r="F193" s="9" t="s">
        <v>855</v>
      </c>
      <c r="G193" s="9" t="s">
        <v>856</v>
      </c>
      <c r="H193" s="9" t="s">
        <v>857</v>
      </c>
      <c r="I193" s="9" t="s">
        <v>744</v>
      </c>
      <c r="J193" s="9" t="s">
        <v>855</v>
      </c>
      <c r="K193" s="9" t="s">
        <v>856</v>
      </c>
      <c r="L193" s="9" t="s">
        <v>857</v>
      </c>
      <c r="M193" s="9" t="s">
        <v>744</v>
      </c>
    </row>
    <row r="194" spans="1:13" ht="20.100000000000001" customHeight="1">
      <c r="A194" s="5" t="s">
        <v>380</v>
      </c>
      <c r="B194" s="5" t="s">
        <v>919</v>
      </c>
      <c r="C194" s="5" t="s">
        <v>920</v>
      </c>
      <c r="D194" s="5" t="s">
        <v>921</v>
      </c>
      <c r="E194" s="5" t="s">
        <v>922</v>
      </c>
      <c r="F194" s="5" t="s">
        <v>923</v>
      </c>
      <c r="G194" s="5" t="s">
        <v>924</v>
      </c>
      <c r="H194" s="5" t="s">
        <v>925</v>
      </c>
      <c r="I194" s="5" t="s">
        <v>926</v>
      </c>
      <c r="J194" s="5" t="s">
        <v>927</v>
      </c>
      <c r="K194" s="5" t="s">
        <v>928</v>
      </c>
      <c r="L194" s="5" t="s">
        <v>929</v>
      </c>
      <c r="M194" s="5" t="s">
        <v>930</v>
      </c>
    </row>
    <row r="195" spans="1:13" ht="20.100000000000001" customHeight="1">
      <c r="A195" s="5" t="s">
        <v>583</v>
      </c>
      <c r="B195" s="8">
        <v>0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</row>
    <row r="196" spans="1:13" ht="20.100000000000001" customHeight="1">
      <c r="A196" s="13" t="s">
        <v>931</v>
      </c>
      <c r="B196" s="11">
        <f t="shared" ref="B196:M196" si="24">SUBTOTAL(9,B195:B195)</f>
        <v>0</v>
      </c>
      <c r="C196" s="11">
        <f t="shared" si="24"/>
        <v>0</v>
      </c>
      <c r="D196" s="11">
        <f t="shared" si="24"/>
        <v>0</v>
      </c>
      <c r="E196" s="11">
        <f t="shared" si="24"/>
        <v>0</v>
      </c>
      <c r="F196" s="11">
        <f t="shared" si="24"/>
        <v>0</v>
      </c>
      <c r="G196" s="11">
        <f t="shared" si="24"/>
        <v>0</v>
      </c>
      <c r="H196" s="11">
        <f t="shared" si="24"/>
        <v>0</v>
      </c>
      <c r="I196" s="11">
        <f t="shared" si="24"/>
        <v>0</v>
      </c>
      <c r="J196" s="11">
        <f t="shared" si="24"/>
        <v>0</v>
      </c>
      <c r="K196" s="11">
        <f t="shared" si="24"/>
        <v>0</v>
      </c>
      <c r="L196" s="11">
        <f t="shared" si="24"/>
        <v>0</v>
      </c>
      <c r="M196" s="11">
        <f t="shared" si="24"/>
        <v>0</v>
      </c>
    </row>
    <row r="197" spans="1:13" ht="20.100000000000001" customHeight="1">
      <c r="A197" s="5" t="s">
        <v>590</v>
      </c>
      <c r="B197" s="8">
        <v>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</row>
    <row r="198" spans="1:13" ht="20.100000000000001" customHeight="1">
      <c r="A198" s="13" t="s">
        <v>932</v>
      </c>
      <c r="B198" s="11">
        <f t="shared" ref="B198:M198" si="25">SUBTOTAL(9,B197:B197)</f>
        <v>0</v>
      </c>
      <c r="C198" s="11">
        <f t="shared" si="25"/>
        <v>0</v>
      </c>
      <c r="D198" s="11">
        <f t="shared" si="25"/>
        <v>0</v>
      </c>
      <c r="E198" s="11">
        <f t="shared" si="25"/>
        <v>0</v>
      </c>
      <c r="F198" s="11">
        <f t="shared" si="25"/>
        <v>0</v>
      </c>
      <c r="G198" s="11">
        <f t="shared" si="25"/>
        <v>0</v>
      </c>
      <c r="H198" s="11">
        <f t="shared" si="25"/>
        <v>0</v>
      </c>
      <c r="I198" s="11">
        <f t="shared" si="25"/>
        <v>0</v>
      </c>
      <c r="J198" s="11">
        <f t="shared" si="25"/>
        <v>0</v>
      </c>
      <c r="K198" s="11">
        <f t="shared" si="25"/>
        <v>0</v>
      </c>
      <c r="L198" s="11">
        <f t="shared" si="25"/>
        <v>0</v>
      </c>
      <c r="M198" s="11">
        <f t="shared" si="25"/>
        <v>0</v>
      </c>
    </row>
    <row r="199" spans="1:13" ht="20.100000000000001" customHeight="1">
      <c r="A199" s="5" t="s">
        <v>764</v>
      </c>
      <c r="B199" s="8">
        <v>25000</v>
      </c>
      <c r="C199" s="8">
        <v>25000</v>
      </c>
      <c r="D199" s="8">
        <v>25000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</row>
    <row r="200" spans="1:13" ht="20.100000000000001" customHeight="1">
      <c r="A200" s="5" t="s">
        <v>766</v>
      </c>
      <c r="B200" s="8">
        <v>200000</v>
      </c>
      <c r="C200" s="8">
        <v>200000</v>
      </c>
      <c r="D200" s="8">
        <v>200000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</row>
    <row r="201" spans="1:13" ht="20.100000000000001" customHeight="1">
      <c r="A201" s="5" t="s">
        <v>768</v>
      </c>
      <c r="B201" s="8">
        <v>0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</row>
    <row r="202" spans="1:13" ht="20.100000000000001" customHeight="1">
      <c r="A202" s="5" t="s">
        <v>770</v>
      </c>
      <c r="B202" s="8">
        <v>0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</row>
    <row r="203" spans="1:13" ht="20.100000000000001" customHeight="1">
      <c r="A203" s="13" t="s">
        <v>933</v>
      </c>
      <c r="B203" s="11">
        <f t="shared" ref="B203:M203" si="26">SUBTOTAL(9,B199:B202)</f>
        <v>225000</v>
      </c>
      <c r="C203" s="11">
        <f t="shared" si="26"/>
        <v>225000</v>
      </c>
      <c r="D203" s="11">
        <f t="shared" si="26"/>
        <v>225000</v>
      </c>
      <c r="E203" s="11">
        <f t="shared" si="26"/>
        <v>0</v>
      </c>
      <c r="F203" s="11">
        <f t="shared" si="26"/>
        <v>0</v>
      </c>
      <c r="G203" s="11">
        <f t="shared" si="26"/>
        <v>0</v>
      </c>
      <c r="H203" s="11">
        <f t="shared" si="26"/>
        <v>0</v>
      </c>
      <c r="I203" s="11">
        <f t="shared" si="26"/>
        <v>0</v>
      </c>
      <c r="J203" s="11">
        <f t="shared" si="26"/>
        <v>0</v>
      </c>
      <c r="K203" s="11">
        <f t="shared" si="26"/>
        <v>0</v>
      </c>
      <c r="L203" s="11">
        <f t="shared" si="26"/>
        <v>0</v>
      </c>
      <c r="M203" s="11">
        <f t="shared" si="26"/>
        <v>0</v>
      </c>
    </row>
    <row r="204" spans="1:13" ht="20.100000000000001" customHeight="1">
      <c r="A204" s="5" t="s">
        <v>775</v>
      </c>
      <c r="B204" s="8">
        <v>0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</row>
    <row r="205" spans="1:13" ht="20.100000000000001" customHeight="1">
      <c r="A205" s="5" t="s">
        <v>777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</row>
    <row r="206" spans="1:13" ht="20.100000000000001" customHeight="1">
      <c r="A206" s="5" t="s">
        <v>779</v>
      </c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</row>
    <row r="207" spans="1:13" ht="20.100000000000001" customHeight="1">
      <c r="A207" s="5" t="s">
        <v>781</v>
      </c>
      <c r="B207" s="8">
        <v>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</row>
    <row r="208" spans="1:13" ht="20.100000000000001" customHeight="1">
      <c r="A208" s="5" t="s">
        <v>783</v>
      </c>
      <c r="B208" s="8">
        <v>0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</row>
    <row r="209" spans="1:13" ht="20.100000000000001" customHeight="1">
      <c r="A209" s="5" t="s">
        <v>785</v>
      </c>
      <c r="B209" s="8">
        <v>0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</row>
    <row r="210" spans="1:13" ht="20.100000000000001" customHeight="1">
      <c r="A210" s="5" t="s">
        <v>787</v>
      </c>
      <c r="B210" s="8">
        <v>0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</row>
    <row r="211" spans="1:13" ht="20.100000000000001" customHeight="1">
      <c r="A211" s="5" t="s">
        <v>789</v>
      </c>
      <c r="B211" s="8">
        <v>0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</row>
    <row r="212" spans="1:13" ht="20.100000000000001" customHeight="1">
      <c r="A212" s="5" t="s">
        <v>791</v>
      </c>
      <c r="B212" s="8">
        <v>0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</row>
    <row r="213" spans="1:13" ht="20.100000000000001" customHeight="1">
      <c r="A213" s="5" t="s">
        <v>793</v>
      </c>
      <c r="B213" s="8">
        <v>0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</row>
    <row r="214" spans="1:13" ht="20.100000000000001" customHeight="1">
      <c r="A214" s="5" t="s">
        <v>795</v>
      </c>
      <c r="B214" s="8">
        <v>30000</v>
      </c>
      <c r="C214" s="8">
        <v>30000</v>
      </c>
      <c r="D214" s="8">
        <v>30000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</row>
    <row r="215" spans="1:13" ht="20.100000000000001" customHeight="1">
      <c r="A215" s="5" t="s">
        <v>797</v>
      </c>
      <c r="B215" s="8">
        <v>0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</row>
    <row r="216" spans="1:13" ht="20.100000000000001" customHeight="1">
      <c r="A216" s="5" t="s">
        <v>799</v>
      </c>
      <c r="B216" s="8">
        <v>0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</row>
    <row r="217" spans="1:13" ht="20.100000000000001" customHeight="1">
      <c r="A217" s="5" t="s">
        <v>801</v>
      </c>
      <c r="B217" s="8">
        <v>0</v>
      </c>
      <c r="C217" s="8">
        <v>0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</row>
    <row r="218" spans="1:13" ht="20.100000000000001" customHeight="1">
      <c r="A218" s="13" t="s">
        <v>934</v>
      </c>
      <c r="B218" s="11">
        <f t="shared" ref="B218:M218" si="27">SUBTOTAL(9,B204:B217)</f>
        <v>30000</v>
      </c>
      <c r="C218" s="11">
        <f t="shared" si="27"/>
        <v>30000</v>
      </c>
      <c r="D218" s="11">
        <f t="shared" si="27"/>
        <v>30000</v>
      </c>
      <c r="E218" s="11">
        <f t="shared" si="27"/>
        <v>0</v>
      </c>
      <c r="F218" s="11">
        <f t="shared" si="27"/>
        <v>0</v>
      </c>
      <c r="G218" s="11">
        <f t="shared" si="27"/>
        <v>0</v>
      </c>
      <c r="H218" s="11">
        <f t="shared" si="27"/>
        <v>0</v>
      </c>
      <c r="I218" s="11">
        <f t="shared" si="27"/>
        <v>0</v>
      </c>
      <c r="J218" s="11">
        <f t="shared" si="27"/>
        <v>0</v>
      </c>
      <c r="K218" s="11">
        <f t="shared" si="27"/>
        <v>0</v>
      </c>
      <c r="L218" s="11">
        <f t="shared" si="27"/>
        <v>0</v>
      </c>
      <c r="M218" s="11">
        <f t="shared" si="27"/>
        <v>0</v>
      </c>
    </row>
    <row r="219" spans="1:13" ht="20.100000000000001" customHeight="1">
      <c r="A219" s="5" t="s">
        <v>804</v>
      </c>
      <c r="B219" s="8">
        <v>0</v>
      </c>
      <c r="C219" s="8">
        <v>0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</row>
    <row r="220" spans="1:13" ht="20.100000000000001" customHeight="1">
      <c r="A220" s="5" t="s">
        <v>806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</row>
    <row r="221" spans="1:13" ht="20.100000000000001" customHeight="1">
      <c r="A221" s="5" t="s">
        <v>808</v>
      </c>
      <c r="B221" s="8">
        <v>0</v>
      </c>
      <c r="C221" s="8">
        <v>0</v>
      </c>
      <c r="D221" s="8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</row>
    <row r="222" spans="1:13" ht="20.100000000000001" customHeight="1">
      <c r="A222" s="5" t="s">
        <v>810</v>
      </c>
      <c r="B222" s="8">
        <v>14000</v>
      </c>
      <c r="C222" s="8">
        <v>14000</v>
      </c>
      <c r="D222" s="8">
        <v>14000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</row>
    <row r="223" spans="1:13" ht="20.100000000000001" customHeight="1">
      <c r="A223" s="5" t="s">
        <v>812</v>
      </c>
      <c r="B223" s="8">
        <v>0</v>
      </c>
      <c r="C223" s="8">
        <v>0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</row>
    <row r="224" spans="1:13" ht="20.100000000000001" customHeight="1">
      <c r="A224" s="5" t="s">
        <v>814</v>
      </c>
      <c r="B224" s="8">
        <v>0</v>
      </c>
      <c r="C224" s="8">
        <v>0</v>
      </c>
      <c r="D224" s="8">
        <v>0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</row>
    <row r="225" spans="1:13" ht="20.100000000000001" customHeight="1">
      <c r="A225" s="5" t="s">
        <v>816</v>
      </c>
      <c r="B225" s="8">
        <v>336000</v>
      </c>
      <c r="C225" s="8">
        <v>336000</v>
      </c>
      <c r="D225" s="8">
        <v>336000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</row>
    <row r="226" spans="1:13" ht="20.100000000000001" customHeight="1">
      <c r="A226" s="5" t="s">
        <v>818</v>
      </c>
      <c r="B226" s="8">
        <v>0</v>
      </c>
      <c r="C226" s="8">
        <v>0</v>
      </c>
      <c r="D226" s="8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</row>
    <row r="227" spans="1:13" ht="20.100000000000001" customHeight="1">
      <c r="A227" s="5" t="s">
        <v>820</v>
      </c>
      <c r="B227" s="8">
        <v>0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</row>
    <row r="228" spans="1:13" ht="20.100000000000001" customHeight="1">
      <c r="A228" s="5" t="s">
        <v>822</v>
      </c>
      <c r="B228" s="8">
        <v>0</v>
      </c>
      <c r="C228" s="8">
        <v>0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</row>
    <row r="229" spans="1:13" ht="20.100000000000001" customHeight="1">
      <c r="A229" s="13" t="s">
        <v>935</v>
      </c>
      <c r="B229" s="11">
        <f t="shared" ref="B229:M229" si="28">SUBTOTAL(9,B219:B228)</f>
        <v>350000</v>
      </c>
      <c r="C229" s="11">
        <f t="shared" si="28"/>
        <v>350000</v>
      </c>
      <c r="D229" s="11">
        <f t="shared" si="28"/>
        <v>350000</v>
      </c>
      <c r="E229" s="11">
        <f t="shared" si="28"/>
        <v>0</v>
      </c>
      <c r="F229" s="11">
        <f t="shared" si="28"/>
        <v>0</v>
      </c>
      <c r="G229" s="11">
        <f t="shared" si="28"/>
        <v>0</v>
      </c>
      <c r="H229" s="11">
        <f t="shared" si="28"/>
        <v>0</v>
      </c>
      <c r="I229" s="11">
        <f t="shared" si="28"/>
        <v>0</v>
      </c>
      <c r="J229" s="11">
        <f t="shared" si="28"/>
        <v>0</v>
      </c>
      <c r="K229" s="11">
        <f t="shared" si="28"/>
        <v>0</v>
      </c>
      <c r="L229" s="11">
        <f t="shared" si="28"/>
        <v>0</v>
      </c>
      <c r="M229" s="11">
        <f t="shared" si="28"/>
        <v>0</v>
      </c>
    </row>
    <row r="230" spans="1:13" ht="20.100000000000001" customHeight="1">
      <c r="A230" s="5" t="s">
        <v>826</v>
      </c>
      <c r="B230" s="8">
        <v>0</v>
      </c>
      <c r="C230" s="8">
        <v>0</v>
      </c>
      <c r="D230" s="8">
        <v>0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</row>
    <row r="231" spans="1:13" ht="20.100000000000001" customHeight="1">
      <c r="A231" s="13" t="s">
        <v>936</v>
      </c>
      <c r="B231" s="11">
        <f t="shared" ref="B231:M231" si="29">SUBTOTAL(9,B230:B230)</f>
        <v>0</v>
      </c>
      <c r="C231" s="11">
        <f t="shared" si="29"/>
        <v>0</v>
      </c>
      <c r="D231" s="11">
        <f t="shared" si="29"/>
        <v>0</v>
      </c>
      <c r="E231" s="11">
        <f t="shared" si="29"/>
        <v>0</v>
      </c>
      <c r="F231" s="11">
        <f t="shared" si="29"/>
        <v>0</v>
      </c>
      <c r="G231" s="11">
        <f t="shared" si="29"/>
        <v>0</v>
      </c>
      <c r="H231" s="11">
        <f t="shared" si="29"/>
        <v>0</v>
      </c>
      <c r="I231" s="11">
        <f t="shared" si="29"/>
        <v>0</v>
      </c>
      <c r="J231" s="11">
        <f t="shared" si="29"/>
        <v>0</v>
      </c>
      <c r="K231" s="11">
        <f t="shared" si="29"/>
        <v>0</v>
      </c>
      <c r="L231" s="11">
        <f t="shared" si="29"/>
        <v>0</v>
      </c>
      <c r="M231" s="11">
        <f t="shared" si="29"/>
        <v>0</v>
      </c>
    </row>
    <row r="232" spans="1:13" ht="20.100000000000001" customHeight="1">
      <c r="A232" s="5" t="s">
        <v>830</v>
      </c>
      <c r="B232" s="8">
        <v>50000</v>
      </c>
      <c r="C232" s="8">
        <v>150000</v>
      </c>
      <c r="D232" s="8">
        <v>150000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</row>
    <row r="233" spans="1:13" ht="20.100000000000001" customHeight="1">
      <c r="A233" s="13" t="s">
        <v>937</v>
      </c>
      <c r="B233" s="11">
        <f t="shared" ref="B233:M233" si="30">SUBTOTAL(9,B232:B232)</f>
        <v>50000</v>
      </c>
      <c r="C233" s="11">
        <f t="shared" si="30"/>
        <v>150000</v>
      </c>
      <c r="D233" s="11">
        <f t="shared" si="30"/>
        <v>150000</v>
      </c>
      <c r="E233" s="11">
        <f t="shared" si="30"/>
        <v>0</v>
      </c>
      <c r="F233" s="11">
        <f t="shared" si="30"/>
        <v>0</v>
      </c>
      <c r="G233" s="11">
        <f t="shared" si="30"/>
        <v>0</v>
      </c>
      <c r="H233" s="11">
        <f t="shared" si="30"/>
        <v>0</v>
      </c>
      <c r="I233" s="11">
        <f t="shared" si="30"/>
        <v>0</v>
      </c>
      <c r="J233" s="11">
        <f t="shared" si="30"/>
        <v>0</v>
      </c>
      <c r="K233" s="11">
        <f t="shared" si="30"/>
        <v>0</v>
      </c>
      <c r="L233" s="11">
        <f t="shared" si="30"/>
        <v>0</v>
      </c>
      <c r="M233" s="11">
        <f t="shared" si="30"/>
        <v>0</v>
      </c>
    </row>
    <row r="234" spans="1:13" ht="20.100000000000001" customHeight="1">
      <c r="A234" s="5" t="s">
        <v>834</v>
      </c>
      <c r="B234" s="8">
        <v>104902.2</v>
      </c>
      <c r="C234" s="8">
        <v>0</v>
      </c>
      <c r="D234" s="8">
        <v>0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</row>
    <row r="235" spans="1:13" ht="20.100000000000001" customHeight="1">
      <c r="A235" s="5" t="s">
        <v>836</v>
      </c>
      <c r="B235" s="8">
        <v>0</v>
      </c>
      <c r="C235" s="8">
        <v>0</v>
      </c>
      <c r="D235" s="8">
        <v>0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</row>
    <row r="236" spans="1:13" ht="20.100000000000001" customHeight="1">
      <c r="A236" s="13" t="s">
        <v>938</v>
      </c>
      <c r="B236" s="11">
        <f t="shared" ref="B236:M236" si="31">SUBTOTAL(9,B234:B235)</f>
        <v>104902.2</v>
      </c>
      <c r="C236" s="11">
        <f t="shared" si="31"/>
        <v>0</v>
      </c>
      <c r="D236" s="11">
        <f t="shared" si="31"/>
        <v>0</v>
      </c>
      <c r="E236" s="11">
        <f t="shared" si="31"/>
        <v>0</v>
      </c>
      <c r="F236" s="11">
        <f t="shared" si="31"/>
        <v>0</v>
      </c>
      <c r="G236" s="11">
        <f t="shared" si="31"/>
        <v>0</v>
      </c>
      <c r="H236" s="11">
        <f t="shared" si="31"/>
        <v>0</v>
      </c>
      <c r="I236" s="11">
        <f t="shared" si="31"/>
        <v>0</v>
      </c>
      <c r="J236" s="11">
        <f t="shared" si="31"/>
        <v>0</v>
      </c>
      <c r="K236" s="11">
        <f t="shared" si="31"/>
        <v>0</v>
      </c>
      <c r="L236" s="11">
        <f t="shared" si="31"/>
        <v>0</v>
      </c>
      <c r="M236" s="11">
        <f t="shared" si="31"/>
        <v>0</v>
      </c>
    </row>
    <row r="237" spans="1:13" ht="20.100000000000001" customHeight="1">
      <c r="A237" s="5" t="s">
        <v>840</v>
      </c>
      <c r="B237" s="8">
        <v>0</v>
      </c>
      <c r="C237" s="8">
        <v>0</v>
      </c>
      <c r="D237" s="8">
        <v>0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</row>
    <row r="238" spans="1:13" ht="20.100000000000001" customHeight="1">
      <c r="A238" s="13" t="s">
        <v>939</v>
      </c>
      <c r="B238" s="11">
        <f t="shared" ref="B238:M238" si="32">SUBTOTAL(9,B237:B237)</f>
        <v>0</v>
      </c>
      <c r="C238" s="11">
        <f t="shared" si="32"/>
        <v>0</v>
      </c>
      <c r="D238" s="11">
        <f t="shared" si="32"/>
        <v>0</v>
      </c>
      <c r="E238" s="11">
        <f t="shared" si="32"/>
        <v>0</v>
      </c>
      <c r="F238" s="11">
        <f t="shared" si="32"/>
        <v>0</v>
      </c>
      <c r="G238" s="11">
        <f t="shared" si="32"/>
        <v>0</v>
      </c>
      <c r="H238" s="11">
        <f t="shared" si="32"/>
        <v>0</v>
      </c>
      <c r="I238" s="11">
        <f t="shared" si="32"/>
        <v>0</v>
      </c>
      <c r="J238" s="11">
        <f t="shared" si="32"/>
        <v>0</v>
      </c>
      <c r="K238" s="11">
        <f t="shared" si="32"/>
        <v>0</v>
      </c>
      <c r="L238" s="11">
        <f t="shared" si="32"/>
        <v>0</v>
      </c>
      <c r="M238" s="11">
        <f t="shared" si="32"/>
        <v>0</v>
      </c>
    </row>
    <row r="239" spans="1:13" ht="20.100000000000001" customHeight="1">
      <c r="A239" s="5" t="s">
        <v>844</v>
      </c>
      <c r="B239" s="8">
        <v>93400</v>
      </c>
      <c r="C239" s="8">
        <v>93400</v>
      </c>
      <c r="D239" s="8">
        <v>93400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</row>
    <row r="240" spans="1:13" ht="20.100000000000001" customHeight="1">
      <c r="A240" s="13" t="s">
        <v>940</v>
      </c>
      <c r="B240" s="11">
        <f t="shared" ref="B240:M240" si="33">SUBTOTAL(9,B239:B239)</f>
        <v>93400</v>
      </c>
      <c r="C240" s="11">
        <f t="shared" si="33"/>
        <v>93400</v>
      </c>
      <c r="D240" s="11">
        <f t="shared" si="33"/>
        <v>93400</v>
      </c>
      <c r="E240" s="11">
        <f t="shared" si="33"/>
        <v>0</v>
      </c>
      <c r="F240" s="11">
        <f t="shared" si="33"/>
        <v>0</v>
      </c>
      <c r="G240" s="11">
        <f t="shared" si="33"/>
        <v>0</v>
      </c>
      <c r="H240" s="11">
        <f t="shared" si="33"/>
        <v>0</v>
      </c>
      <c r="I240" s="11">
        <f t="shared" si="33"/>
        <v>0</v>
      </c>
      <c r="J240" s="11">
        <f t="shared" si="33"/>
        <v>0</v>
      </c>
      <c r="K240" s="11">
        <f t="shared" si="33"/>
        <v>0</v>
      </c>
      <c r="L240" s="11">
        <f t="shared" si="33"/>
        <v>0</v>
      </c>
      <c r="M240" s="11">
        <f t="shared" si="33"/>
        <v>0</v>
      </c>
    </row>
    <row r="241" spans="1:25" ht="20.100000000000001" customHeight="1">
      <c r="A241" s="5" t="s">
        <v>847</v>
      </c>
      <c r="B241" s="8">
        <v>0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</row>
    <row r="242" spans="1:25" ht="20.100000000000001" customHeight="1">
      <c r="A242" s="13" t="s">
        <v>941</v>
      </c>
      <c r="B242" s="11">
        <f t="shared" ref="B242:M242" si="34">SUBTOTAL(9,B241:B241)</f>
        <v>0</v>
      </c>
      <c r="C242" s="11">
        <f t="shared" si="34"/>
        <v>0</v>
      </c>
      <c r="D242" s="11">
        <f t="shared" si="34"/>
        <v>0</v>
      </c>
      <c r="E242" s="11">
        <f t="shared" si="34"/>
        <v>0</v>
      </c>
      <c r="F242" s="11">
        <f t="shared" si="34"/>
        <v>0</v>
      </c>
      <c r="G242" s="11">
        <f t="shared" si="34"/>
        <v>0</v>
      </c>
      <c r="H242" s="11">
        <f t="shared" si="34"/>
        <v>0</v>
      </c>
      <c r="I242" s="11">
        <f t="shared" si="34"/>
        <v>0</v>
      </c>
      <c r="J242" s="11">
        <f t="shared" si="34"/>
        <v>0</v>
      </c>
      <c r="K242" s="11">
        <f t="shared" si="34"/>
        <v>0</v>
      </c>
      <c r="L242" s="11">
        <f t="shared" si="34"/>
        <v>0</v>
      </c>
      <c r="M242" s="11">
        <f t="shared" si="34"/>
        <v>0</v>
      </c>
    </row>
    <row r="243" spans="1:25" ht="50.1" customHeight="1">
      <c r="A243" s="13" t="s">
        <v>841</v>
      </c>
      <c r="B243" s="11">
        <f t="shared" ref="B243:M243" si="35">SUBTOTAL(9,B195:B242)</f>
        <v>853302.2</v>
      </c>
      <c r="C243" s="11">
        <f t="shared" si="35"/>
        <v>848400</v>
      </c>
      <c r="D243" s="11">
        <f t="shared" si="35"/>
        <v>848400</v>
      </c>
      <c r="E243" s="11">
        <f t="shared" si="35"/>
        <v>0</v>
      </c>
      <c r="F243" s="11">
        <f t="shared" si="35"/>
        <v>0</v>
      </c>
      <c r="G243" s="11">
        <f t="shared" si="35"/>
        <v>0</v>
      </c>
      <c r="H243" s="11">
        <f t="shared" si="35"/>
        <v>0</v>
      </c>
      <c r="I243" s="11">
        <f t="shared" si="35"/>
        <v>0</v>
      </c>
      <c r="J243" s="11">
        <f t="shared" si="35"/>
        <v>0</v>
      </c>
      <c r="K243" s="11">
        <f t="shared" si="35"/>
        <v>0</v>
      </c>
      <c r="L243" s="11">
        <f t="shared" si="35"/>
        <v>0</v>
      </c>
      <c r="M243" s="11">
        <f t="shared" si="35"/>
        <v>0</v>
      </c>
    </row>
    <row r="244" spans="1:25" ht="9.9499999999999993" customHeight="1"/>
    <row r="245" spans="1:25" ht="45" customHeight="1">
      <c r="A245" s="29" t="s">
        <v>942</v>
      </c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</row>
    <row r="246" spans="1:25" ht="9.9499999999999993" customHeight="1"/>
    <row r="247" spans="1:25" ht="20.100000000000001" customHeight="1">
      <c r="A247" s="23" t="s">
        <v>943</v>
      </c>
      <c r="B247" s="23"/>
      <c r="C247" s="33" t="s">
        <v>944</v>
      </c>
      <c r="D247" s="33" t="s">
        <v>945</v>
      </c>
      <c r="E247" s="33" t="s">
        <v>567</v>
      </c>
      <c r="F247" s="33" t="s">
        <v>35</v>
      </c>
      <c r="G247" s="23" t="s">
        <v>946</v>
      </c>
      <c r="H247" s="23"/>
      <c r="I247" s="23"/>
      <c r="J247" s="23" t="s">
        <v>947</v>
      </c>
      <c r="K247" s="23"/>
      <c r="L247" s="23"/>
      <c r="M247" s="23" t="s">
        <v>948</v>
      </c>
      <c r="N247" s="23"/>
      <c r="O247" s="23"/>
      <c r="P247" s="23" t="s">
        <v>949</v>
      </c>
      <c r="Q247" s="23"/>
      <c r="R247" s="23"/>
    </row>
    <row r="248" spans="1:25" ht="80.099999999999994" customHeight="1">
      <c r="A248" s="23"/>
      <c r="B248" s="30"/>
      <c r="C248" s="33"/>
      <c r="D248" s="33"/>
      <c r="E248" s="33"/>
      <c r="F248" s="33"/>
      <c r="G248" s="9" t="s">
        <v>366</v>
      </c>
      <c r="H248" s="9" t="s">
        <v>367</v>
      </c>
      <c r="I248" s="9" t="s">
        <v>368</v>
      </c>
      <c r="J248" s="9" t="s">
        <v>366</v>
      </c>
      <c r="K248" s="9" t="s">
        <v>367</v>
      </c>
      <c r="L248" s="9" t="s">
        <v>368</v>
      </c>
      <c r="M248" s="9" t="s">
        <v>366</v>
      </c>
      <c r="N248" s="9" t="s">
        <v>367</v>
      </c>
      <c r="O248" s="9" t="s">
        <v>368</v>
      </c>
      <c r="P248" s="9" t="s">
        <v>366</v>
      </c>
      <c r="Q248" s="9" t="s">
        <v>367</v>
      </c>
      <c r="R248" s="9" t="s">
        <v>368</v>
      </c>
    </row>
    <row r="249" spans="1:25" ht="20.100000000000001" customHeight="1">
      <c r="A249" s="23" t="s">
        <v>270</v>
      </c>
      <c r="B249" s="23"/>
      <c r="C249" s="5" t="s">
        <v>374</v>
      </c>
      <c r="D249" s="5" t="s">
        <v>375</v>
      </c>
      <c r="E249" s="5" t="s">
        <v>376</v>
      </c>
      <c r="F249" s="5" t="s">
        <v>377</v>
      </c>
      <c r="G249" s="5" t="s">
        <v>378</v>
      </c>
      <c r="H249" s="5" t="s">
        <v>379</v>
      </c>
      <c r="I249" s="5" t="s">
        <v>380</v>
      </c>
      <c r="J249" s="5" t="s">
        <v>381</v>
      </c>
      <c r="K249" s="5" t="s">
        <v>382</v>
      </c>
      <c r="L249" s="5" t="s">
        <v>383</v>
      </c>
      <c r="M249" s="5" t="s">
        <v>384</v>
      </c>
      <c r="N249" s="5" t="s">
        <v>644</v>
      </c>
      <c r="O249" s="5" t="s">
        <v>653</v>
      </c>
      <c r="P249" s="5" t="s">
        <v>858</v>
      </c>
      <c r="Q249" s="5" t="s">
        <v>859</v>
      </c>
      <c r="R249" s="5" t="s">
        <v>860</v>
      </c>
    </row>
    <row r="250" spans="1:25" ht="20.100000000000001" customHeight="1">
      <c r="A250" s="24" t="s">
        <v>950</v>
      </c>
      <c r="B250" s="24"/>
      <c r="C250" s="5"/>
      <c r="D250" s="5"/>
      <c r="E250" s="5" t="s">
        <v>757</v>
      </c>
      <c r="F250" s="5" t="s">
        <v>583</v>
      </c>
      <c r="G250" s="8">
        <v>1</v>
      </c>
      <c r="H250" s="8">
        <v>1</v>
      </c>
      <c r="I250" s="8">
        <v>1</v>
      </c>
      <c r="J250" s="8">
        <v>25000</v>
      </c>
      <c r="K250" s="8">
        <v>25000</v>
      </c>
      <c r="L250" s="8">
        <v>25000</v>
      </c>
      <c r="M250" s="8">
        <v>1</v>
      </c>
      <c r="N250" s="8">
        <v>1</v>
      </c>
      <c r="O250" s="8">
        <v>1</v>
      </c>
      <c r="P250" s="8">
        <v>25000</v>
      </c>
      <c r="Q250" s="8">
        <v>25000</v>
      </c>
      <c r="R250" s="8">
        <v>25000</v>
      </c>
    </row>
    <row r="251" spans="1:25" ht="20.100000000000001" customHeight="1">
      <c r="A251" s="32" t="s">
        <v>758</v>
      </c>
      <c r="B251" s="32"/>
      <c r="C251" s="32"/>
      <c r="D251" s="32"/>
      <c r="E251" s="32"/>
      <c r="F251" s="13" t="s">
        <v>759</v>
      </c>
      <c r="G251" s="13" t="s">
        <v>52</v>
      </c>
      <c r="H251" s="13" t="s">
        <v>52</v>
      </c>
      <c r="I251" s="13" t="s">
        <v>52</v>
      </c>
      <c r="J251" s="13" t="s">
        <v>52</v>
      </c>
      <c r="K251" s="13" t="s">
        <v>52</v>
      </c>
      <c r="L251" s="13" t="s">
        <v>52</v>
      </c>
      <c r="M251" s="13" t="s">
        <v>52</v>
      </c>
      <c r="N251" s="13" t="s">
        <v>52</v>
      </c>
      <c r="O251" s="13" t="s">
        <v>52</v>
      </c>
      <c r="P251" s="11">
        <f>SUBTOTAL(9,P250:P250)</f>
        <v>25000</v>
      </c>
      <c r="Q251" s="11">
        <f>SUBTOTAL(9,Q250:Q250)</f>
        <v>25000</v>
      </c>
      <c r="R251" s="11">
        <f>SUBTOTAL(9,R250:R250)</f>
        <v>25000</v>
      </c>
    </row>
    <row r="252" spans="1:25" ht="39.950000000000003" customHeight="1">
      <c r="A252" s="24" t="s">
        <v>951</v>
      </c>
      <c r="B252" s="24"/>
      <c r="C252" s="5"/>
      <c r="D252" s="5"/>
      <c r="E252" s="5" t="s">
        <v>706</v>
      </c>
      <c r="F252" s="5" t="s">
        <v>590</v>
      </c>
      <c r="G252" s="8">
        <v>1</v>
      </c>
      <c r="H252" s="8">
        <v>1</v>
      </c>
      <c r="I252" s="8">
        <v>1</v>
      </c>
      <c r="J252" s="8">
        <v>1000</v>
      </c>
      <c r="K252" s="8">
        <v>1000</v>
      </c>
      <c r="L252" s="8">
        <v>1000</v>
      </c>
      <c r="M252" s="8">
        <v>1</v>
      </c>
      <c r="N252" s="8">
        <v>1</v>
      </c>
      <c r="O252" s="8">
        <v>1</v>
      </c>
      <c r="P252" s="8">
        <v>1000</v>
      </c>
      <c r="Q252" s="8">
        <v>1000</v>
      </c>
      <c r="R252" s="8">
        <v>1000</v>
      </c>
    </row>
    <row r="253" spans="1:25" ht="20.100000000000001" customHeight="1">
      <c r="A253" s="32" t="s">
        <v>758</v>
      </c>
      <c r="B253" s="32"/>
      <c r="C253" s="32"/>
      <c r="D253" s="32"/>
      <c r="E253" s="32"/>
      <c r="F253" s="13" t="s">
        <v>761</v>
      </c>
      <c r="G253" s="13" t="s">
        <v>52</v>
      </c>
      <c r="H253" s="13" t="s">
        <v>52</v>
      </c>
      <c r="I253" s="13" t="s">
        <v>52</v>
      </c>
      <c r="J253" s="13" t="s">
        <v>52</v>
      </c>
      <c r="K253" s="13" t="s">
        <v>52</v>
      </c>
      <c r="L253" s="13" t="s">
        <v>52</v>
      </c>
      <c r="M253" s="13" t="s">
        <v>52</v>
      </c>
      <c r="N253" s="13" t="s">
        <v>52</v>
      </c>
      <c r="O253" s="13" t="s">
        <v>52</v>
      </c>
      <c r="P253" s="11">
        <f>SUBTOTAL(9,P252:P252)</f>
        <v>1000</v>
      </c>
      <c r="Q253" s="11">
        <f>SUBTOTAL(9,Q252:Q252)</f>
        <v>1000</v>
      </c>
      <c r="R253" s="11">
        <f>SUBTOTAL(9,R252:R252)</f>
        <v>1000</v>
      </c>
    </row>
    <row r="254" spans="1:25" ht="39.950000000000003" customHeight="1">
      <c r="A254" s="24" t="s">
        <v>952</v>
      </c>
      <c r="B254" s="24"/>
      <c r="C254" s="5"/>
      <c r="D254" s="5"/>
      <c r="E254" s="5" t="s">
        <v>763</v>
      </c>
      <c r="F254" s="5" t="s">
        <v>764</v>
      </c>
      <c r="G254" s="8">
        <v>1</v>
      </c>
      <c r="H254" s="8">
        <v>1</v>
      </c>
      <c r="I254" s="8">
        <v>1</v>
      </c>
      <c r="J254" s="8">
        <v>7314.12</v>
      </c>
      <c r="K254" s="8">
        <v>7314.12</v>
      </c>
      <c r="L254" s="8">
        <v>7314.12</v>
      </c>
      <c r="M254" s="8">
        <v>1</v>
      </c>
      <c r="N254" s="8">
        <v>1</v>
      </c>
      <c r="O254" s="8">
        <v>1</v>
      </c>
      <c r="P254" s="8">
        <v>7314.12</v>
      </c>
      <c r="Q254" s="8">
        <v>7314.12</v>
      </c>
      <c r="R254" s="8">
        <v>7314.12</v>
      </c>
    </row>
    <row r="255" spans="1:25" ht="39.950000000000003" customHeight="1">
      <c r="A255" s="24" t="s">
        <v>953</v>
      </c>
      <c r="B255" s="24"/>
      <c r="C255" s="5"/>
      <c r="D255" s="5"/>
      <c r="E255" s="5" t="s">
        <v>763</v>
      </c>
      <c r="F255" s="5" t="s">
        <v>766</v>
      </c>
      <c r="G255" s="8">
        <v>1</v>
      </c>
      <c r="H255" s="8">
        <v>1</v>
      </c>
      <c r="I255" s="8">
        <v>1</v>
      </c>
      <c r="J255" s="8">
        <v>25000</v>
      </c>
      <c r="K255" s="8">
        <v>25000</v>
      </c>
      <c r="L255" s="8">
        <v>25000</v>
      </c>
      <c r="M255" s="8">
        <v>1</v>
      </c>
      <c r="N255" s="8">
        <v>1</v>
      </c>
      <c r="O255" s="8">
        <v>1</v>
      </c>
      <c r="P255" s="8">
        <v>25000</v>
      </c>
      <c r="Q255" s="8">
        <v>25000</v>
      </c>
      <c r="R255" s="8">
        <v>25000</v>
      </c>
    </row>
    <row r="256" spans="1:25" ht="39.950000000000003" customHeight="1">
      <c r="A256" s="24" t="s">
        <v>954</v>
      </c>
      <c r="B256" s="24"/>
      <c r="C256" s="5"/>
      <c r="D256" s="5"/>
      <c r="E256" s="5" t="s">
        <v>763</v>
      </c>
      <c r="F256" s="5" t="s">
        <v>768</v>
      </c>
      <c r="G256" s="8">
        <v>1</v>
      </c>
      <c r="H256" s="8">
        <v>1</v>
      </c>
      <c r="I256" s="8">
        <v>1</v>
      </c>
      <c r="J256" s="8">
        <v>200000</v>
      </c>
      <c r="K256" s="8">
        <v>200000</v>
      </c>
      <c r="L256" s="8">
        <v>200000</v>
      </c>
      <c r="M256" s="8">
        <v>1</v>
      </c>
      <c r="N256" s="8">
        <v>1</v>
      </c>
      <c r="O256" s="8">
        <v>1</v>
      </c>
      <c r="P256" s="8">
        <v>200000</v>
      </c>
      <c r="Q256" s="8">
        <v>200000</v>
      </c>
      <c r="R256" s="8">
        <v>200000</v>
      </c>
    </row>
    <row r="257" spans="1:18" ht="39.950000000000003" customHeight="1">
      <c r="A257" s="24" t="s">
        <v>955</v>
      </c>
      <c r="B257" s="24"/>
      <c r="C257" s="5"/>
      <c r="D257" s="5"/>
      <c r="E257" s="5" t="s">
        <v>763</v>
      </c>
      <c r="F257" s="5" t="s">
        <v>770</v>
      </c>
      <c r="G257" s="8">
        <v>1</v>
      </c>
      <c r="H257" s="8">
        <v>1</v>
      </c>
      <c r="I257" s="8">
        <v>1</v>
      </c>
      <c r="J257" s="8">
        <v>1391366.3</v>
      </c>
      <c r="K257" s="8">
        <v>1349479.53</v>
      </c>
      <c r="L257" s="8">
        <v>1349479.53</v>
      </c>
      <c r="M257" s="8">
        <v>1</v>
      </c>
      <c r="N257" s="8">
        <v>1</v>
      </c>
      <c r="O257" s="8">
        <v>1</v>
      </c>
      <c r="P257" s="8">
        <v>1391366.3</v>
      </c>
      <c r="Q257" s="8">
        <v>1349479.53</v>
      </c>
      <c r="R257" s="8">
        <v>1349479.53</v>
      </c>
    </row>
    <row r="258" spans="1:18" ht="39.950000000000003" customHeight="1">
      <c r="A258" s="24" t="s">
        <v>956</v>
      </c>
      <c r="B258" s="24"/>
      <c r="C258" s="5"/>
      <c r="D258" s="5"/>
      <c r="E258" s="5" t="s">
        <v>763</v>
      </c>
      <c r="F258" s="5" t="s">
        <v>957</v>
      </c>
      <c r="G258" s="8">
        <v>1</v>
      </c>
      <c r="H258" s="8">
        <v>1</v>
      </c>
      <c r="I258" s="8">
        <v>1</v>
      </c>
      <c r="J258" s="8">
        <v>75685.88</v>
      </c>
      <c r="K258" s="8">
        <v>117572.65</v>
      </c>
      <c r="L258" s="8">
        <v>117572.65</v>
      </c>
      <c r="M258" s="8">
        <v>1</v>
      </c>
      <c r="N258" s="8">
        <v>1</v>
      </c>
      <c r="O258" s="8">
        <v>1</v>
      </c>
      <c r="P258" s="8">
        <v>75685.88</v>
      </c>
      <c r="Q258" s="8">
        <v>117572.65</v>
      </c>
      <c r="R258" s="8">
        <v>117572.65</v>
      </c>
    </row>
    <row r="259" spans="1:18" ht="80.099999999999994" customHeight="1">
      <c r="A259" s="24" t="s">
        <v>958</v>
      </c>
      <c r="B259" s="24"/>
      <c r="C259" s="5"/>
      <c r="D259" s="5"/>
      <c r="E259" s="5" t="s">
        <v>763</v>
      </c>
      <c r="F259" s="5" t="s">
        <v>959</v>
      </c>
      <c r="G259" s="8">
        <v>1</v>
      </c>
      <c r="H259" s="8">
        <v>1</v>
      </c>
      <c r="I259" s="8">
        <v>1</v>
      </c>
      <c r="J259" s="8">
        <v>1</v>
      </c>
      <c r="K259" s="8">
        <v>1</v>
      </c>
      <c r="L259" s="8">
        <v>1</v>
      </c>
      <c r="M259" s="8">
        <v>420520.47</v>
      </c>
      <c r="N259" s="8">
        <v>420520.47</v>
      </c>
      <c r="O259" s="8">
        <v>420520.47</v>
      </c>
      <c r="P259" s="8">
        <v>420520.47</v>
      </c>
      <c r="Q259" s="8">
        <v>420520.47</v>
      </c>
      <c r="R259" s="8">
        <v>420520.47</v>
      </c>
    </row>
    <row r="260" spans="1:18" ht="20.100000000000001" customHeight="1">
      <c r="A260" s="32" t="s">
        <v>758</v>
      </c>
      <c r="B260" s="32"/>
      <c r="C260" s="32"/>
      <c r="D260" s="32"/>
      <c r="E260" s="32"/>
      <c r="F260" s="13" t="s">
        <v>771</v>
      </c>
      <c r="G260" s="13" t="s">
        <v>52</v>
      </c>
      <c r="H260" s="13" t="s">
        <v>52</v>
      </c>
      <c r="I260" s="13" t="s">
        <v>52</v>
      </c>
      <c r="J260" s="13" t="s">
        <v>52</v>
      </c>
      <c r="K260" s="13" t="s">
        <v>52</v>
      </c>
      <c r="L260" s="13" t="s">
        <v>52</v>
      </c>
      <c r="M260" s="13" t="s">
        <v>52</v>
      </c>
      <c r="N260" s="13" t="s">
        <v>52</v>
      </c>
      <c r="O260" s="13" t="s">
        <v>52</v>
      </c>
      <c r="P260" s="11">
        <f>SUBTOTAL(9,P254:P259)</f>
        <v>2119886.7699999996</v>
      </c>
      <c r="Q260" s="11">
        <f>SUBTOTAL(9,Q254:Q259)</f>
        <v>2119886.7699999996</v>
      </c>
      <c r="R260" s="11">
        <f>SUBTOTAL(9,R254:R259)</f>
        <v>2119886.7699999996</v>
      </c>
    </row>
    <row r="261" spans="1:18" ht="39.950000000000003" customHeight="1">
      <c r="A261" s="24" t="s">
        <v>960</v>
      </c>
      <c r="B261" s="24"/>
      <c r="C261" s="5"/>
      <c r="D261" s="5"/>
      <c r="E261" s="5" t="s">
        <v>773</v>
      </c>
      <c r="F261" s="5" t="s">
        <v>775</v>
      </c>
      <c r="G261" s="8">
        <v>1</v>
      </c>
      <c r="H261" s="8">
        <v>0</v>
      </c>
      <c r="I261" s="8">
        <v>0</v>
      </c>
      <c r="J261" s="8">
        <v>0</v>
      </c>
      <c r="K261" s="8">
        <v>0</v>
      </c>
      <c r="L261" s="8">
        <v>0</v>
      </c>
      <c r="M261" s="8">
        <v>1</v>
      </c>
      <c r="N261" s="8">
        <v>1</v>
      </c>
      <c r="O261" s="8">
        <v>1</v>
      </c>
      <c r="P261" s="8">
        <v>0</v>
      </c>
      <c r="Q261" s="8">
        <v>0</v>
      </c>
      <c r="R261" s="8">
        <v>0</v>
      </c>
    </row>
    <row r="262" spans="1:18" ht="39.950000000000003" customHeight="1">
      <c r="A262" s="24" t="s">
        <v>961</v>
      </c>
      <c r="B262" s="24"/>
      <c r="C262" s="5"/>
      <c r="D262" s="5"/>
      <c r="E262" s="5" t="s">
        <v>773</v>
      </c>
      <c r="F262" s="5" t="s">
        <v>777</v>
      </c>
      <c r="G262" s="8">
        <v>1</v>
      </c>
      <c r="H262" s="8">
        <v>0</v>
      </c>
      <c r="I262" s="8">
        <v>0</v>
      </c>
      <c r="J262" s="8">
        <v>0</v>
      </c>
      <c r="K262" s="8">
        <v>0</v>
      </c>
      <c r="L262" s="8">
        <v>0</v>
      </c>
      <c r="M262" s="8">
        <v>1</v>
      </c>
      <c r="N262" s="8">
        <v>1</v>
      </c>
      <c r="O262" s="8">
        <v>1</v>
      </c>
      <c r="P262" s="8">
        <v>0</v>
      </c>
      <c r="Q262" s="8">
        <v>0</v>
      </c>
      <c r="R262" s="8">
        <v>0</v>
      </c>
    </row>
    <row r="263" spans="1:18" ht="39.950000000000003" customHeight="1">
      <c r="A263" s="24" t="s">
        <v>962</v>
      </c>
      <c r="B263" s="24"/>
      <c r="C263" s="5"/>
      <c r="D263" s="5"/>
      <c r="E263" s="5" t="s">
        <v>773</v>
      </c>
      <c r="F263" s="5" t="s">
        <v>779</v>
      </c>
      <c r="G263" s="8">
        <v>0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1</v>
      </c>
      <c r="N263" s="8">
        <v>1</v>
      </c>
      <c r="O263" s="8">
        <v>1</v>
      </c>
      <c r="P263" s="8">
        <v>0</v>
      </c>
      <c r="Q263" s="8">
        <v>0</v>
      </c>
      <c r="R263" s="8">
        <v>0</v>
      </c>
    </row>
    <row r="264" spans="1:18" ht="80.099999999999994" customHeight="1">
      <c r="A264" s="24" t="s">
        <v>963</v>
      </c>
      <c r="B264" s="24"/>
      <c r="C264" s="5"/>
      <c r="D264" s="5"/>
      <c r="E264" s="5" t="s">
        <v>773</v>
      </c>
      <c r="F264" s="5" t="s">
        <v>781</v>
      </c>
      <c r="G264" s="8">
        <v>1</v>
      </c>
      <c r="H264" s="8">
        <v>1</v>
      </c>
      <c r="I264" s="8">
        <v>1</v>
      </c>
      <c r="J264" s="8">
        <v>13200</v>
      </c>
      <c r="K264" s="8">
        <v>13200</v>
      </c>
      <c r="L264" s="8">
        <v>13200</v>
      </c>
      <c r="M264" s="8">
        <v>1</v>
      </c>
      <c r="N264" s="8">
        <v>1</v>
      </c>
      <c r="O264" s="8">
        <v>1</v>
      </c>
      <c r="P264" s="8">
        <v>13200</v>
      </c>
      <c r="Q264" s="8">
        <v>13200</v>
      </c>
      <c r="R264" s="8">
        <v>13200</v>
      </c>
    </row>
    <row r="265" spans="1:18" ht="60" customHeight="1">
      <c r="A265" s="24" t="s">
        <v>964</v>
      </c>
      <c r="B265" s="24"/>
      <c r="C265" s="5"/>
      <c r="D265" s="5"/>
      <c r="E265" s="5" t="s">
        <v>773</v>
      </c>
      <c r="F265" s="5" t="s">
        <v>783</v>
      </c>
      <c r="G265" s="8">
        <v>1</v>
      </c>
      <c r="H265" s="8">
        <v>1</v>
      </c>
      <c r="I265" s="8">
        <v>1</v>
      </c>
      <c r="J265" s="8">
        <v>54000</v>
      </c>
      <c r="K265" s="8">
        <v>54000</v>
      </c>
      <c r="L265" s="8">
        <v>54000</v>
      </c>
      <c r="M265" s="8">
        <v>1</v>
      </c>
      <c r="N265" s="8">
        <v>1</v>
      </c>
      <c r="O265" s="8">
        <v>1</v>
      </c>
      <c r="P265" s="8">
        <v>54000</v>
      </c>
      <c r="Q265" s="8">
        <v>54000</v>
      </c>
      <c r="R265" s="8">
        <v>54000</v>
      </c>
    </row>
    <row r="266" spans="1:18" ht="39.950000000000003" customHeight="1">
      <c r="A266" s="24" t="s">
        <v>965</v>
      </c>
      <c r="B266" s="24"/>
      <c r="C266" s="5"/>
      <c r="D266" s="5"/>
      <c r="E266" s="5" t="s">
        <v>773</v>
      </c>
      <c r="F266" s="5" t="s">
        <v>785</v>
      </c>
      <c r="G266" s="8">
        <v>1</v>
      </c>
      <c r="H266" s="8">
        <v>1</v>
      </c>
      <c r="I266" s="8">
        <v>1</v>
      </c>
      <c r="J266" s="8">
        <v>6500</v>
      </c>
      <c r="K266" s="8">
        <v>6500</v>
      </c>
      <c r="L266" s="8">
        <v>6500</v>
      </c>
      <c r="M266" s="8">
        <v>1</v>
      </c>
      <c r="N266" s="8">
        <v>1</v>
      </c>
      <c r="O266" s="8">
        <v>1</v>
      </c>
      <c r="P266" s="8">
        <v>6500</v>
      </c>
      <c r="Q266" s="8">
        <v>6500</v>
      </c>
      <c r="R266" s="8">
        <v>6500</v>
      </c>
    </row>
    <row r="267" spans="1:18" ht="60" customHeight="1">
      <c r="A267" s="24" t="s">
        <v>966</v>
      </c>
      <c r="B267" s="24"/>
      <c r="C267" s="5"/>
      <c r="D267" s="5"/>
      <c r="E267" s="5" t="s">
        <v>773</v>
      </c>
      <c r="F267" s="5" t="s">
        <v>787</v>
      </c>
      <c r="G267" s="8">
        <v>12</v>
      </c>
      <c r="H267" s="8">
        <v>12</v>
      </c>
      <c r="I267" s="8">
        <v>12</v>
      </c>
      <c r="J267" s="8">
        <v>7797.4</v>
      </c>
      <c r="K267" s="8">
        <v>7797.4</v>
      </c>
      <c r="L267" s="8">
        <v>7797.4</v>
      </c>
      <c r="M267" s="8">
        <v>1</v>
      </c>
      <c r="N267" s="8">
        <v>1</v>
      </c>
      <c r="O267" s="8">
        <v>1</v>
      </c>
      <c r="P267" s="8">
        <v>93568.8</v>
      </c>
      <c r="Q267" s="8">
        <v>93568.8</v>
      </c>
      <c r="R267" s="8">
        <v>93568.8</v>
      </c>
    </row>
    <row r="268" spans="1:18" ht="39.950000000000003" customHeight="1">
      <c r="A268" s="24" t="s">
        <v>967</v>
      </c>
      <c r="B268" s="24"/>
      <c r="C268" s="5"/>
      <c r="D268" s="5"/>
      <c r="E268" s="5" t="s">
        <v>773</v>
      </c>
      <c r="F268" s="5" t="s">
        <v>789</v>
      </c>
      <c r="G268" s="8">
        <v>1</v>
      </c>
      <c r="H268" s="8">
        <v>1</v>
      </c>
      <c r="I268" s="8">
        <v>1</v>
      </c>
      <c r="J268" s="8">
        <v>8572.7999999999993</v>
      </c>
      <c r="K268" s="8">
        <v>8572.7999999999993</v>
      </c>
      <c r="L268" s="8">
        <v>8572.7999999999993</v>
      </c>
      <c r="M268" s="8">
        <v>1</v>
      </c>
      <c r="N268" s="8">
        <v>1</v>
      </c>
      <c r="O268" s="8">
        <v>1</v>
      </c>
      <c r="P268" s="8">
        <v>8572.7999999999993</v>
      </c>
      <c r="Q268" s="8">
        <v>8572.7999999999993</v>
      </c>
      <c r="R268" s="8">
        <v>8572.7999999999993</v>
      </c>
    </row>
    <row r="269" spans="1:18" ht="80.099999999999994" customHeight="1">
      <c r="A269" s="24" t="s">
        <v>968</v>
      </c>
      <c r="B269" s="24"/>
      <c r="C269" s="5"/>
      <c r="D269" s="5"/>
      <c r="E269" s="5" t="s">
        <v>773</v>
      </c>
      <c r="F269" s="5" t="s">
        <v>791</v>
      </c>
      <c r="G269" s="8">
        <v>1</v>
      </c>
      <c r="H269" s="8">
        <v>1</v>
      </c>
      <c r="I269" s="8">
        <v>1</v>
      </c>
      <c r="J269" s="8">
        <v>18000</v>
      </c>
      <c r="K269" s="8">
        <v>18000</v>
      </c>
      <c r="L269" s="8">
        <v>18000</v>
      </c>
      <c r="M269" s="8">
        <v>1</v>
      </c>
      <c r="N269" s="8">
        <v>1</v>
      </c>
      <c r="O269" s="8">
        <v>1</v>
      </c>
      <c r="P269" s="8">
        <v>18000</v>
      </c>
      <c r="Q269" s="8">
        <v>18000</v>
      </c>
      <c r="R269" s="8">
        <v>18000</v>
      </c>
    </row>
    <row r="270" spans="1:18" ht="60" customHeight="1">
      <c r="A270" s="24" t="s">
        <v>969</v>
      </c>
      <c r="B270" s="24"/>
      <c r="C270" s="5"/>
      <c r="D270" s="5"/>
      <c r="E270" s="5" t="s">
        <v>773</v>
      </c>
      <c r="F270" s="5" t="s">
        <v>793</v>
      </c>
      <c r="G270" s="8">
        <v>1</v>
      </c>
      <c r="H270" s="8">
        <v>1</v>
      </c>
      <c r="I270" s="8">
        <v>1</v>
      </c>
      <c r="J270" s="8">
        <v>45000</v>
      </c>
      <c r="K270" s="8">
        <v>45000</v>
      </c>
      <c r="L270" s="8">
        <v>45000</v>
      </c>
      <c r="M270" s="8">
        <v>1</v>
      </c>
      <c r="N270" s="8">
        <v>1</v>
      </c>
      <c r="O270" s="8">
        <v>1</v>
      </c>
      <c r="P270" s="8">
        <v>45000</v>
      </c>
      <c r="Q270" s="8">
        <v>45000</v>
      </c>
      <c r="R270" s="8">
        <v>45000</v>
      </c>
    </row>
    <row r="271" spans="1:18" ht="60" customHeight="1">
      <c r="A271" s="24" t="s">
        <v>970</v>
      </c>
      <c r="B271" s="24"/>
      <c r="C271" s="5"/>
      <c r="D271" s="5"/>
      <c r="E271" s="5" t="s">
        <v>773</v>
      </c>
      <c r="F271" s="5" t="s">
        <v>795</v>
      </c>
      <c r="G271" s="8">
        <v>1</v>
      </c>
      <c r="H271" s="8">
        <v>1</v>
      </c>
      <c r="I271" s="8">
        <v>1</v>
      </c>
      <c r="J271" s="8">
        <v>10500</v>
      </c>
      <c r="K271" s="8">
        <v>10500</v>
      </c>
      <c r="L271" s="8">
        <v>10500</v>
      </c>
      <c r="M271" s="8">
        <v>1</v>
      </c>
      <c r="N271" s="8">
        <v>1</v>
      </c>
      <c r="O271" s="8">
        <v>1</v>
      </c>
      <c r="P271" s="8">
        <v>10500</v>
      </c>
      <c r="Q271" s="8">
        <v>10500</v>
      </c>
      <c r="R271" s="8">
        <v>10500</v>
      </c>
    </row>
    <row r="272" spans="1:18" ht="39.950000000000003" customHeight="1">
      <c r="A272" s="24" t="s">
        <v>971</v>
      </c>
      <c r="B272" s="24"/>
      <c r="C272" s="5"/>
      <c r="D272" s="5"/>
      <c r="E272" s="5" t="s">
        <v>773</v>
      </c>
      <c r="F272" s="5" t="s">
        <v>797</v>
      </c>
      <c r="G272" s="8">
        <v>1</v>
      </c>
      <c r="H272" s="8">
        <v>1</v>
      </c>
      <c r="I272" s="8">
        <v>1</v>
      </c>
      <c r="J272" s="8">
        <v>30000</v>
      </c>
      <c r="K272" s="8">
        <v>30000</v>
      </c>
      <c r="L272" s="8">
        <v>30000</v>
      </c>
      <c r="M272" s="8">
        <v>1</v>
      </c>
      <c r="N272" s="8">
        <v>1</v>
      </c>
      <c r="O272" s="8">
        <v>1</v>
      </c>
      <c r="P272" s="8">
        <v>30000</v>
      </c>
      <c r="Q272" s="8">
        <v>30000</v>
      </c>
      <c r="R272" s="8">
        <v>30000</v>
      </c>
    </row>
    <row r="273" spans="1:18" ht="39.950000000000003" customHeight="1">
      <c r="A273" s="24" t="s">
        <v>972</v>
      </c>
      <c r="B273" s="24"/>
      <c r="C273" s="5"/>
      <c r="D273" s="5"/>
      <c r="E273" s="5" t="s">
        <v>773</v>
      </c>
      <c r="F273" s="5" t="s">
        <v>799</v>
      </c>
      <c r="G273" s="8">
        <v>1</v>
      </c>
      <c r="H273" s="8">
        <v>1</v>
      </c>
      <c r="I273" s="8">
        <v>1</v>
      </c>
      <c r="J273" s="8">
        <v>205351.67999999999</v>
      </c>
      <c r="K273" s="8">
        <v>263828.81</v>
      </c>
      <c r="L273" s="8">
        <v>263828.81</v>
      </c>
      <c r="M273" s="8">
        <v>1</v>
      </c>
      <c r="N273" s="8">
        <v>1</v>
      </c>
      <c r="O273" s="8">
        <v>1</v>
      </c>
      <c r="P273" s="8">
        <v>205351.67999999999</v>
      </c>
      <c r="Q273" s="8">
        <v>263828.81</v>
      </c>
      <c r="R273" s="8">
        <v>263828.81</v>
      </c>
    </row>
    <row r="274" spans="1:18" ht="60" customHeight="1">
      <c r="A274" s="24" t="s">
        <v>973</v>
      </c>
      <c r="B274" s="24"/>
      <c r="C274" s="5"/>
      <c r="D274" s="5"/>
      <c r="E274" s="5" t="s">
        <v>773</v>
      </c>
      <c r="F274" s="5" t="s">
        <v>801</v>
      </c>
      <c r="G274" s="8">
        <v>1</v>
      </c>
      <c r="H274" s="8">
        <v>1</v>
      </c>
      <c r="I274" s="8">
        <v>1</v>
      </c>
      <c r="J274" s="8">
        <v>18000</v>
      </c>
      <c r="K274" s="8">
        <v>18000</v>
      </c>
      <c r="L274" s="8">
        <v>18000</v>
      </c>
      <c r="M274" s="8">
        <v>1</v>
      </c>
      <c r="N274" s="8">
        <v>1</v>
      </c>
      <c r="O274" s="8">
        <v>1</v>
      </c>
      <c r="P274" s="8">
        <v>18000</v>
      </c>
      <c r="Q274" s="8">
        <v>18000</v>
      </c>
      <c r="R274" s="8">
        <v>18000</v>
      </c>
    </row>
    <row r="275" spans="1:18" ht="39.950000000000003" customHeight="1">
      <c r="A275" s="24" t="s">
        <v>974</v>
      </c>
      <c r="B275" s="24"/>
      <c r="C275" s="5"/>
      <c r="D275" s="5"/>
      <c r="E275" s="5" t="s">
        <v>773</v>
      </c>
      <c r="F275" s="5" t="s">
        <v>975</v>
      </c>
      <c r="G275" s="8">
        <v>1</v>
      </c>
      <c r="H275" s="8">
        <v>1</v>
      </c>
      <c r="I275" s="8">
        <v>1</v>
      </c>
      <c r="J275" s="8">
        <v>4992</v>
      </c>
      <c r="K275" s="8">
        <v>4992</v>
      </c>
      <c r="L275" s="8">
        <v>4992</v>
      </c>
      <c r="M275" s="8">
        <v>1</v>
      </c>
      <c r="N275" s="8">
        <v>1</v>
      </c>
      <c r="O275" s="8">
        <v>1</v>
      </c>
      <c r="P275" s="8">
        <v>4992</v>
      </c>
      <c r="Q275" s="8">
        <v>4992</v>
      </c>
      <c r="R275" s="8">
        <v>4992</v>
      </c>
    </row>
    <row r="276" spans="1:18" ht="60" customHeight="1">
      <c r="A276" s="24" t="s">
        <v>976</v>
      </c>
      <c r="B276" s="24"/>
      <c r="C276" s="5"/>
      <c r="D276" s="5"/>
      <c r="E276" s="5" t="s">
        <v>773</v>
      </c>
      <c r="F276" s="5" t="s">
        <v>977</v>
      </c>
      <c r="G276" s="8">
        <v>1</v>
      </c>
      <c r="H276" s="8">
        <v>1</v>
      </c>
      <c r="I276" s="8">
        <v>1</v>
      </c>
      <c r="J276" s="8">
        <v>3114.72</v>
      </c>
      <c r="K276" s="8">
        <v>3114.72</v>
      </c>
      <c r="L276" s="8">
        <v>3114.72</v>
      </c>
      <c r="M276" s="8">
        <v>1</v>
      </c>
      <c r="N276" s="8">
        <v>1</v>
      </c>
      <c r="O276" s="8">
        <v>1</v>
      </c>
      <c r="P276" s="8">
        <v>3114.72</v>
      </c>
      <c r="Q276" s="8">
        <v>3114.72</v>
      </c>
      <c r="R276" s="8">
        <v>3114.72</v>
      </c>
    </row>
    <row r="277" spans="1:18" ht="20.100000000000001" customHeight="1">
      <c r="A277" s="32" t="s">
        <v>758</v>
      </c>
      <c r="B277" s="32"/>
      <c r="C277" s="32"/>
      <c r="D277" s="32"/>
      <c r="E277" s="32"/>
      <c r="F277" s="13" t="s">
        <v>802</v>
      </c>
      <c r="G277" s="13" t="s">
        <v>52</v>
      </c>
      <c r="H277" s="13" t="s">
        <v>52</v>
      </c>
      <c r="I277" s="13" t="s">
        <v>52</v>
      </c>
      <c r="J277" s="13" t="s">
        <v>52</v>
      </c>
      <c r="K277" s="13" t="s">
        <v>52</v>
      </c>
      <c r="L277" s="13" t="s">
        <v>52</v>
      </c>
      <c r="M277" s="13" t="s">
        <v>52</v>
      </c>
      <c r="N277" s="13" t="s">
        <v>52</v>
      </c>
      <c r="O277" s="13" t="s">
        <v>52</v>
      </c>
      <c r="P277" s="11">
        <f>SUBTOTAL(9,P261:P276)</f>
        <v>510799.99999999994</v>
      </c>
      <c r="Q277" s="11">
        <f>SUBTOTAL(9,Q261:Q276)</f>
        <v>569277.12999999989</v>
      </c>
      <c r="R277" s="11">
        <f>SUBTOTAL(9,R261:R276)</f>
        <v>569277.12999999989</v>
      </c>
    </row>
    <row r="278" spans="1:18" ht="39.950000000000003" customHeight="1">
      <c r="A278" s="24" t="s">
        <v>978</v>
      </c>
      <c r="B278" s="24"/>
      <c r="C278" s="5"/>
      <c r="D278" s="5"/>
      <c r="E278" s="5" t="s">
        <v>708</v>
      </c>
      <c r="F278" s="5" t="s">
        <v>804</v>
      </c>
      <c r="G278" s="8">
        <v>1</v>
      </c>
      <c r="H278" s="8">
        <v>1</v>
      </c>
      <c r="I278" s="8">
        <v>1</v>
      </c>
      <c r="J278" s="8">
        <v>1</v>
      </c>
      <c r="K278" s="8">
        <v>1</v>
      </c>
      <c r="L278" s="8">
        <v>1</v>
      </c>
      <c r="M278" s="8">
        <v>1</v>
      </c>
      <c r="N278" s="8">
        <v>1</v>
      </c>
      <c r="O278" s="8">
        <v>1</v>
      </c>
      <c r="P278" s="8">
        <v>42000</v>
      </c>
      <c r="Q278" s="8">
        <v>42000</v>
      </c>
      <c r="R278" s="8">
        <v>42000</v>
      </c>
    </row>
    <row r="279" spans="1:18" ht="39.950000000000003" customHeight="1">
      <c r="A279" s="24" t="s">
        <v>979</v>
      </c>
      <c r="B279" s="24"/>
      <c r="C279" s="5"/>
      <c r="D279" s="5"/>
      <c r="E279" s="5" t="s">
        <v>708</v>
      </c>
      <c r="F279" s="5" t="s">
        <v>806</v>
      </c>
      <c r="G279" s="8">
        <v>1</v>
      </c>
      <c r="H279" s="8">
        <v>1</v>
      </c>
      <c r="I279" s="8">
        <v>1</v>
      </c>
      <c r="J279" s="8">
        <v>1</v>
      </c>
      <c r="K279" s="8">
        <v>1</v>
      </c>
      <c r="L279" s="8">
        <v>1</v>
      </c>
      <c r="M279" s="8">
        <v>1</v>
      </c>
      <c r="N279" s="8">
        <v>1</v>
      </c>
      <c r="O279" s="8">
        <v>1</v>
      </c>
      <c r="P279" s="8">
        <v>1201522.55</v>
      </c>
      <c r="Q279" s="8">
        <v>1611583.72</v>
      </c>
      <c r="R279" s="8">
        <v>1611583.72</v>
      </c>
    </row>
    <row r="280" spans="1:18" ht="39.950000000000003" customHeight="1">
      <c r="A280" s="24" t="s">
        <v>980</v>
      </c>
      <c r="B280" s="24"/>
      <c r="C280" s="5"/>
      <c r="D280" s="5"/>
      <c r="E280" s="5" t="s">
        <v>708</v>
      </c>
      <c r="F280" s="5" t="s">
        <v>808</v>
      </c>
      <c r="G280" s="8">
        <v>30</v>
      </c>
      <c r="H280" s="8">
        <v>25</v>
      </c>
      <c r="I280" s="8">
        <v>25</v>
      </c>
      <c r="J280" s="8">
        <v>1</v>
      </c>
      <c r="K280" s="8">
        <v>1</v>
      </c>
      <c r="L280" s="8">
        <v>1</v>
      </c>
      <c r="M280" s="8">
        <v>1</v>
      </c>
      <c r="N280" s="8">
        <v>1</v>
      </c>
      <c r="O280" s="8">
        <v>1</v>
      </c>
      <c r="P280" s="8">
        <v>336000</v>
      </c>
      <c r="Q280" s="8">
        <v>336000</v>
      </c>
      <c r="R280" s="8">
        <v>336000</v>
      </c>
    </row>
    <row r="281" spans="1:18" ht="39.950000000000003" customHeight="1">
      <c r="A281" s="24" t="s">
        <v>980</v>
      </c>
      <c r="B281" s="24"/>
      <c r="C281" s="5"/>
      <c r="D281" s="5"/>
      <c r="E281" s="5" t="s">
        <v>708</v>
      </c>
      <c r="F281" s="5" t="s">
        <v>810</v>
      </c>
      <c r="G281" s="8">
        <v>0</v>
      </c>
      <c r="H281" s="8">
        <v>0</v>
      </c>
      <c r="I281" s="8">
        <v>0</v>
      </c>
      <c r="J281" s="8">
        <v>1</v>
      </c>
      <c r="K281" s="8">
        <v>1</v>
      </c>
      <c r="L281" s="8">
        <v>1</v>
      </c>
      <c r="M281" s="8">
        <v>1</v>
      </c>
      <c r="N281" s="8">
        <v>1</v>
      </c>
      <c r="O281" s="8">
        <v>1</v>
      </c>
      <c r="P281" s="8">
        <v>0</v>
      </c>
      <c r="Q281" s="8">
        <v>0</v>
      </c>
      <c r="R281" s="8">
        <v>0</v>
      </c>
    </row>
    <row r="282" spans="1:18" ht="39.950000000000003" customHeight="1">
      <c r="A282" s="24" t="s">
        <v>980</v>
      </c>
      <c r="B282" s="24"/>
      <c r="C282" s="5"/>
      <c r="D282" s="5"/>
      <c r="E282" s="5" t="s">
        <v>708</v>
      </c>
      <c r="F282" s="5" t="s">
        <v>812</v>
      </c>
      <c r="G282" s="8">
        <v>0</v>
      </c>
      <c r="H282" s="8">
        <v>0</v>
      </c>
      <c r="I282" s="8">
        <v>0</v>
      </c>
      <c r="J282" s="8">
        <v>1</v>
      </c>
      <c r="K282" s="8">
        <v>1</v>
      </c>
      <c r="L282" s="8">
        <v>1</v>
      </c>
      <c r="M282" s="8">
        <v>1</v>
      </c>
      <c r="N282" s="8">
        <v>1</v>
      </c>
      <c r="O282" s="8">
        <v>1</v>
      </c>
      <c r="P282" s="8">
        <v>0</v>
      </c>
      <c r="Q282" s="8">
        <v>0</v>
      </c>
      <c r="R282" s="8">
        <v>0</v>
      </c>
    </row>
    <row r="283" spans="1:18" ht="39.950000000000003" customHeight="1">
      <c r="A283" s="24" t="s">
        <v>981</v>
      </c>
      <c r="B283" s="24"/>
      <c r="C283" s="5"/>
      <c r="D283" s="5"/>
      <c r="E283" s="5" t="s">
        <v>708</v>
      </c>
      <c r="F283" s="5" t="s">
        <v>814</v>
      </c>
      <c r="G283" s="8">
        <v>1</v>
      </c>
      <c r="H283" s="8">
        <v>1</v>
      </c>
      <c r="I283" s="8">
        <v>1</v>
      </c>
      <c r="J283" s="8">
        <v>1</v>
      </c>
      <c r="K283" s="8">
        <v>1</v>
      </c>
      <c r="L283" s="8">
        <v>1</v>
      </c>
      <c r="M283" s="8">
        <v>1</v>
      </c>
      <c r="N283" s="8">
        <v>1</v>
      </c>
      <c r="O283" s="8">
        <v>1</v>
      </c>
      <c r="P283" s="8">
        <v>606982.44999999995</v>
      </c>
      <c r="Q283" s="8">
        <v>386921.28</v>
      </c>
      <c r="R283" s="8">
        <v>386921.28</v>
      </c>
    </row>
    <row r="284" spans="1:18" ht="39.950000000000003" customHeight="1">
      <c r="A284" s="24" t="s">
        <v>982</v>
      </c>
      <c r="B284" s="24"/>
      <c r="C284" s="5"/>
      <c r="D284" s="5"/>
      <c r="E284" s="5" t="s">
        <v>708</v>
      </c>
      <c r="F284" s="5" t="s">
        <v>816</v>
      </c>
      <c r="G284" s="8">
        <v>1</v>
      </c>
      <c r="H284" s="8">
        <v>1</v>
      </c>
      <c r="I284" s="8">
        <v>1</v>
      </c>
      <c r="J284" s="8">
        <v>1</v>
      </c>
      <c r="K284" s="8">
        <v>1</v>
      </c>
      <c r="L284" s="8">
        <v>1</v>
      </c>
      <c r="M284" s="8">
        <v>1</v>
      </c>
      <c r="N284" s="8">
        <v>1</v>
      </c>
      <c r="O284" s="8">
        <v>1</v>
      </c>
      <c r="P284" s="8">
        <v>60000</v>
      </c>
      <c r="Q284" s="8">
        <v>60000</v>
      </c>
      <c r="R284" s="8">
        <v>60000</v>
      </c>
    </row>
    <row r="285" spans="1:18" ht="39.950000000000003" customHeight="1">
      <c r="A285" s="24" t="s">
        <v>983</v>
      </c>
      <c r="B285" s="24"/>
      <c r="C285" s="5"/>
      <c r="D285" s="5"/>
      <c r="E285" s="5" t="s">
        <v>708</v>
      </c>
      <c r="F285" s="5" t="s">
        <v>818</v>
      </c>
      <c r="G285" s="8">
        <v>1</v>
      </c>
      <c r="H285" s="8">
        <v>1</v>
      </c>
      <c r="I285" s="8">
        <v>1</v>
      </c>
      <c r="J285" s="8">
        <v>1</v>
      </c>
      <c r="K285" s="8">
        <v>1</v>
      </c>
      <c r="L285" s="8">
        <v>1</v>
      </c>
      <c r="M285" s="8">
        <v>1</v>
      </c>
      <c r="N285" s="8">
        <v>1</v>
      </c>
      <c r="O285" s="8">
        <v>1</v>
      </c>
      <c r="P285" s="8">
        <v>14000</v>
      </c>
      <c r="Q285" s="8">
        <v>14000</v>
      </c>
      <c r="R285" s="8">
        <v>14000</v>
      </c>
    </row>
    <row r="286" spans="1:18" ht="39.950000000000003" customHeight="1">
      <c r="A286" s="24" t="s">
        <v>984</v>
      </c>
      <c r="B286" s="24"/>
      <c r="C286" s="5"/>
      <c r="D286" s="5"/>
      <c r="E286" s="5" t="s">
        <v>708</v>
      </c>
      <c r="F286" s="5" t="s">
        <v>820</v>
      </c>
      <c r="G286" s="8">
        <v>2</v>
      </c>
      <c r="H286" s="8">
        <v>0</v>
      </c>
      <c r="I286" s="8">
        <v>0</v>
      </c>
      <c r="J286" s="8">
        <v>1</v>
      </c>
      <c r="K286" s="8">
        <v>1</v>
      </c>
      <c r="L286" s="8">
        <v>1</v>
      </c>
      <c r="M286" s="8">
        <v>1</v>
      </c>
      <c r="N286" s="8">
        <v>1</v>
      </c>
      <c r="O286" s="8">
        <v>1</v>
      </c>
      <c r="P286" s="8">
        <v>190000</v>
      </c>
      <c r="Q286" s="8">
        <v>0</v>
      </c>
      <c r="R286" s="8">
        <v>0</v>
      </c>
    </row>
    <row r="287" spans="1:18" ht="39.950000000000003" customHeight="1">
      <c r="A287" s="24" t="s">
        <v>985</v>
      </c>
      <c r="B287" s="24"/>
      <c r="C287" s="5"/>
      <c r="D287" s="5"/>
      <c r="E287" s="5" t="s">
        <v>708</v>
      </c>
      <c r="F287" s="5" t="s">
        <v>822</v>
      </c>
      <c r="G287" s="8">
        <v>2</v>
      </c>
      <c r="H287" s="8">
        <v>2</v>
      </c>
      <c r="I287" s="8">
        <v>2</v>
      </c>
      <c r="J287" s="8">
        <v>1</v>
      </c>
      <c r="K287" s="8">
        <v>1</v>
      </c>
      <c r="L287" s="8">
        <v>1</v>
      </c>
      <c r="M287" s="8">
        <v>1</v>
      </c>
      <c r="N287" s="8">
        <v>1</v>
      </c>
      <c r="O287" s="8">
        <v>1</v>
      </c>
      <c r="P287" s="8">
        <v>93495</v>
      </c>
      <c r="Q287" s="8">
        <v>93495</v>
      </c>
      <c r="R287" s="8">
        <v>93495</v>
      </c>
    </row>
    <row r="288" spans="1:18" ht="60" customHeight="1">
      <c r="A288" s="24" t="s">
        <v>986</v>
      </c>
      <c r="B288" s="24"/>
      <c r="C288" s="5"/>
      <c r="D288" s="5"/>
      <c r="E288" s="5" t="s">
        <v>708</v>
      </c>
      <c r="F288" s="5" t="s">
        <v>987</v>
      </c>
      <c r="G288" s="8">
        <v>1</v>
      </c>
      <c r="H288" s="8">
        <v>1</v>
      </c>
      <c r="I288" s="8">
        <v>1</v>
      </c>
      <c r="J288" s="8">
        <v>1</v>
      </c>
      <c r="K288" s="8">
        <v>1</v>
      </c>
      <c r="L288" s="8">
        <v>1</v>
      </c>
      <c r="M288" s="8">
        <v>1</v>
      </c>
      <c r="N288" s="8">
        <v>1</v>
      </c>
      <c r="O288" s="8">
        <v>1</v>
      </c>
      <c r="P288" s="8">
        <v>66000</v>
      </c>
      <c r="Q288" s="8">
        <v>66000</v>
      </c>
      <c r="R288" s="8">
        <v>66000</v>
      </c>
    </row>
    <row r="289" spans="1:18" ht="39.950000000000003" customHeight="1">
      <c r="A289" s="24" t="s">
        <v>988</v>
      </c>
      <c r="B289" s="24"/>
      <c r="C289" s="5"/>
      <c r="D289" s="5"/>
      <c r="E289" s="5" t="s">
        <v>708</v>
      </c>
      <c r="F289" s="5" t="s">
        <v>989</v>
      </c>
      <c r="G289" s="8">
        <v>10</v>
      </c>
      <c r="H289" s="8">
        <v>10</v>
      </c>
      <c r="I289" s="8">
        <v>10</v>
      </c>
      <c r="J289" s="8">
        <v>1</v>
      </c>
      <c r="K289" s="8">
        <v>1</v>
      </c>
      <c r="L289" s="8">
        <v>1</v>
      </c>
      <c r="M289" s="8">
        <v>1</v>
      </c>
      <c r="N289" s="8">
        <v>1</v>
      </c>
      <c r="O289" s="8">
        <v>1</v>
      </c>
      <c r="P289" s="8">
        <v>20000</v>
      </c>
      <c r="Q289" s="8">
        <v>20000</v>
      </c>
      <c r="R289" s="8">
        <v>20000</v>
      </c>
    </row>
    <row r="290" spans="1:18" ht="20.100000000000001" customHeight="1">
      <c r="A290" s="32" t="s">
        <v>758</v>
      </c>
      <c r="B290" s="32"/>
      <c r="C290" s="32"/>
      <c r="D290" s="32"/>
      <c r="E290" s="32"/>
      <c r="F290" s="13" t="s">
        <v>823</v>
      </c>
      <c r="G290" s="13" t="s">
        <v>52</v>
      </c>
      <c r="H290" s="13" t="s">
        <v>52</v>
      </c>
      <c r="I290" s="13" t="s">
        <v>52</v>
      </c>
      <c r="J290" s="13" t="s">
        <v>52</v>
      </c>
      <c r="K290" s="13" t="s">
        <v>52</v>
      </c>
      <c r="L290" s="13" t="s">
        <v>52</v>
      </c>
      <c r="M290" s="13" t="s">
        <v>52</v>
      </c>
      <c r="N290" s="13" t="s">
        <v>52</v>
      </c>
      <c r="O290" s="13" t="s">
        <v>52</v>
      </c>
      <c r="P290" s="11">
        <f>SUBTOTAL(9,P278:P289)</f>
        <v>2630000</v>
      </c>
      <c r="Q290" s="11">
        <f>SUBTOTAL(9,Q278:Q289)</f>
        <v>2630000</v>
      </c>
      <c r="R290" s="11">
        <f>SUBTOTAL(9,R278:R289)</f>
        <v>2630000</v>
      </c>
    </row>
    <row r="291" spans="1:18" ht="39.950000000000003" customHeight="1">
      <c r="A291" s="24" t="s">
        <v>990</v>
      </c>
      <c r="B291" s="24"/>
      <c r="C291" s="5"/>
      <c r="D291" s="5"/>
      <c r="E291" s="5" t="s">
        <v>825</v>
      </c>
      <c r="F291" s="5" t="s">
        <v>826</v>
      </c>
      <c r="G291" s="8">
        <v>1</v>
      </c>
      <c r="H291" s="8">
        <v>1</v>
      </c>
      <c r="I291" s="8">
        <v>1</v>
      </c>
      <c r="J291" s="8">
        <v>1</v>
      </c>
      <c r="K291" s="8">
        <v>1</v>
      </c>
      <c r="L291" s="8">
        <v>1</v>
      </c>
      <c r="M291" s="8">
        <v>1</v>
      </c>
      <c r="N291" s="8">
        <v>1</v>
      </c>
      <c r="O291" s="8">
        <v>1</v>
      </c>
      <c r="P291" s="8">
        <v>6000</v>
      </c>
      <c r="Q291" s="8">
        <v>7000</v>
      </c>
      <c r="R291" s="8">
        <v>7000</v>
      </c>
    </row>
    <row r="292" spans="1:18" ht="20.100000000000001" customHeight="1">
      <c r="A292" s="32" t="s">
        <v>758</v>
      </c>
      <c r="B292" s="32"/>
      <c r="C292" s="32"/>
      <c r="D292" s="32"/>
      <c r="E292" s="32"/>
      <c r="F292" s="13" t="s">
        <v>827</v>
      </c>
      <c r="G292" s="13" t="s">
        <v>52</v>
      </c>
      <c r="H292" s="13" t="s">
        <v>52</v>
      </c>
      <c r="I292" s="13" t="s">
        <v>52</v>
      </c>
      <c r="J292" s="13" t="s">
        <v>52</v>
      </c>
      <c r="K292" s="13" t="s">
        <v>52</v>
      </c>
      <c r="L292" s="13" t="s">
        <v>52</v>
      </c>
      <c r="M292" s="13" t="s">
        <v>52</v>
      </c>
      <c r="N292" s="13" t="s">
        <v>52</v>
      </c>
      <c r="O292" s="13" t="s">
        <v>52</v>
      </c>
      <c r="P292" s="11">
        <f>SUBTOTAL(9,P291:P291)</f>
        <v>6000</v>
      </c>
      <c r="Q292" s="11">
        <f>SUBTOTAL(9,Q291:Q291)</f>
        <v>7000</v>
      </c>
      <c r="R292" s="11">
        <f>SUBTOTAL(9,R291:R291)</f>
        <v>7000</v>
      </c>
    </row>
    <row r="293" spans="1:18" ht="39.950000000000003" customHeight="1">
      <c r="A293" s="24" t="s">
        <v>991</v>
      </c>
      <c r="B293" s="24"/>
      <c r="C293" s="5"/>
      <c r="D293" s="5"/>
      <c r="E293" s="5" t="s">
        <v>829</v>
      </c>
      <c r="F293" s="5" t="s">
        <v>830</v>
      </c>
      <c r="G293" s="8">
        <v>1</v>
      </c>
      <c r="H293" s="8">
        <v>1</v>
      </c>
      <c r="I293" s="8">
        <v>1</v>
      </c>
      <c r="J293" s="8">
        <v>50000</v>
      </c>
      <c r="K293" s="8">
        <v>150000</v>
      </c>
      <c r="L293" s="8">
        <v>150000</v>
      </c>
      <c r="M293" s="8">
        <v>1</v>
      </c>
      <c r="N293" s="8">
        <v>1</v>
      </c>
      <c r="O293" s="8">
        <v>1</v>
      </c>
      <c r="P293" s="8">
        <v>50000</v>
      </c>
      <c r="Q293" s="8">
        <v>150000</v>
      </c>
      <c r="R293" s="8">
        <v>150000</v>
      </c>
    </row>
    <row r="294" spans="1:18" ht="39.950000000000003" customHeight="1">
      <c r="A294" s="24" t="s">
        <v>992</v>
      </c>
      <c r="B294" s="24"/>
      <c r="C294" s="5"/>
      <c r="D294" s="5"/>
      <c r="E294" s="5" t="s">
        <v>829</v>
      </c>
      <c r="F294" s="5" t="s">
        <v>993</v>
      </c>
      <c r="G294" s="8">
        <v>1</v>
      </c>
      <c r="H294" s="8">
        <v>1</v>
      </c>
      <c r="I294" s="8">
        <v>1</v>
      </c>
      <c r="J294" s="8">
        <v>138000</v>
      </c>
      <c r="K294" s="8">
        <v>150000</v>
      </c>
      <c r="L294" s="8">
        <v>150000</v>
      </c>
      <c r="M294" s="8">
        <v>1</v>
      </c>
      <c r="N294" s="8">
        <v>1</v>
      </c>
      <c r="O294" s="8">
        <v>1</v>
      </c>
      <c r="P294" s="8">
        <v>138000</v>
      </c>
      <c r="Q294" s="8">
        <v>150000</v>
      </c>
      <c r="R294" s="8">
        <v>150000</v>
      </c>
    </row>
    <row r="295" spans="1:18" ht="20.100000000000001" customHeight="1">
      <c r="A295" s="32" t="s">
        <v>758</v>
      </c>
      <c r="B295" s="32"/>
      <c r="C295" s="32"/>
      <c r="D295" s="32"/>
      <c r="E295" s="32"/>
      <c r="F295" s="13" t="s">
        <v>831</v>
      </c>
      <c r="G295" s="13" t="s">
        <v>52</v>
      </c>
      <c r="H295" s="13" t="s">
        <v>52</v>
      </c>
      <c r="I295" s="13" t="s">
        <v>52</v>
      </c>
      <c r="J295" s="13" t="s">
        <v>52</v>
      </c>
      <c r="K295" s="13" t="s">
        <v>52</v>
      </c>
      <c r="L295" s="13" t="s">
        <v>52</v>
      </c>
      <c r="M295" s="13" t="s">
        <v>52</v>
      </c>
      <c r="N295" s="13" t="s">
        <v>52</v>
      </c>
      <c r="O295" s="13" t="s">
        <v>52</v>
      </c>
      <c r="P295" s="11">
        <f>SUBTOTAL(9,P293:P294)</f>
        <v>188000</v>
      </c>
      <c r="Q295" s="11">
        <f>SUBTOTAL(9,Q293:Q294)</f>
        <v>300000</v>
      </c>
      <c r="R295" s="11">
        <f>SUBTOTAL(9,R293:R294)</f>
        <v>300000</v>
      </c>
    </row>
    <row r="296" spans="1:18" ht="39.950000000000003" customHeight="1">
      <c r="A296" s="24" t="s">
        <v>994</v>
      </c>
      <c r="B296" s="24"/>
      <c r="C296" s="5"/>
      <c r="D296" s="5"/>
      <c r="E296" s="5" t="s">
        <v>833</v>
      </c>
      <c r="F296" s="5" t="s">
        <v>834</v>
      </c>
      <c r="G296" s="8">
        <v>1</v>
      </c>
      <c r="H296" s="8">
        <v>0</v>
      </c>
      <c r="I296" s="8">
        <v>0</v>
      </c>
      <c r="J296" s="8">
        <v>104902.2</v>
      </c>
      <c r="K296" s="8">
        <v>0</v>
      </c>
      <c r="L296" s="8">
        <v>0</v>
      </c>
      <c r="M296" s="8">
        <v>1</v>
      </c>
      <c r="N296" s="8">
        <v>1</v>
      </c>
      <c r="O296" s="8">
        <v>1</v>
      </c>
      <c r="P296" s="8">
        <v>104902.2</v>
      </c>
      <c r="Q296" s="8">
        <v>0</v>
      </c>
      <c r="R296" s="8">
        <v>0</v>
      </c>
    </row>
    <row r="297" spans="1:18" ht="60" customHeight="1">
      <c r="A297" s="24" t="s">
        <v>995</v>
      </c>
      <c r="B297" s="24"/>
      <c r="C297" s="5"/>
      <c r="D297" s="5"/>
      <c r="E297" s="5" t="s">
        <v>833</v>
      </c>
      <c r="F297" s="5" t="s">
        <v>836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1</v>
      </c>
      <c r="N297" s="8">
        <v>1</v>
      </c>
      <c r="O297" s="8">
        <v>1</v>
      </c>
      <c r="P297" s="8">
        <v>0</v>
      </c>
      <c r="Q297" s="8">
        <v>0</v>
      </c>
      <c r="R297" s="8">
        <v>0</v>
      </c>
    </row>
    <row r="298" spans="1:18" ht="39.950000000000003" customHeight="1">
      <c r="A298" s="24" t="s">
        <v>996</v>
      </c>
      <c r="B298" s="24"/>
      <c r="C298" s="5"/>
      <c r="D298" s="5"/>
      <c r="E298" s="5" t="s">
        <v>833</v>
      </c>
      <c r="F298" s="5" t="s">
        <v>997</v>
      </c>
      <c r="G298" s="8">
        <v>1</v>
      </c>
      <c r="H298" s="8">
        <v>1</v>
      </c>
      <c r="I298" s="8">
        <v>1</v>
      </c>
      <c r="J298" s="8">
        <v>5000</v>
      </c>
      <c r="K298" s="8">
        <v>5000</v>
      </c>
      <c r="L298" s="8">
        <v>5000</v>
      </c>
      <c r="M298" s="8">
        <v>1</v>
      </c>
      <c r="N298" s="8">
        <v>1</v>
      </c>
      <c r="O298" s="8">
        <v>1</v>
      </c>
      <c r="P298" s="8">
        <v>5000</v>
      </c>
      <c r="Q298" s="8">
        <v>5000</v>
      </c>
      <c r="R298" s="8">
        <v>5000</v>
      </c>
    </row>
    <row r="299" spans="1:18" ht="20.100000000000001" customHeight="1">
      <c r="A299" s="32" t="s">
        <v>758</v>
      </c>
      <c r="B299" s="32"/>
      <c r="C299" s="32"/>
      <c r="D299" s="32"/>
      <c r="E299" s="32"/>
      <c r="F299" s="13" t="s">
        <v>837</v>
      </c>
      <c r="G299" s="13" t="s">
        <v>52</v>
      </c>
      <c r="H299" s="13" t="s">
        <v>52</v>
      </c>
      <c r="I299" s="13" t="s">
        <v>52</v>
      </c>
      <c r="J299" s="13" t="s">
        <v>52</v>
      </c>
      <c r="K299" s="13" t="s">
        <v>52</v>
      </c>
      <c r="L299" s="13" t="s">
        <v>52</v>
      </c>
      <c r="M299" s="13" t="s">
        <v>52</v>
      </c>
      <c r="N299" s="13" t="s">
        <v>52</v>
      </c>
      <c r="O299" s="13" t="s">
        <v>52</v>
      </c>
      <c r="P299" s="11">
        <f>SUBTOTAL(9,P296:P298)</f>
        <v>109902.2</v>
      </c>
      <c r="Q299" s="11">
        <f>SUBTOTAL(9,Q296:Q298)</f>
        <v>5000</v>
      </c>
      <c r="R299" s="11">
        <f>SUBTOTAL(9,R296:R298)</f>
        <v>5000</v>
      </c>
    </row>
    <row r="300" spans="1:18" ht="39.950000000000003" customHeight="1">
      <c r="A300" s="24" t="s">
        <v>998</v>
      </c>
      <c r="B300" s="24"/>
      <c r="C300" s="5"/>
      <c r="D300" s="5"/>
      <c r="E300" s="5" t="s">
        <v>839</v>
      </c>
      <c r="F300" s="5" t="s">
        <v>840</v>
      </c>
      <c r="G300" s="8">
        <v>1</v>
      </c>
      <c r="H300" s="8">
        <v>1</v>
      </c>
      <c r="I300" s="8">
        <v>1</v>
      </c>
      <c r="J300" s="8">
        <v>125500</v>
      </c>
      <c r="K300" s="8">
        <v>125500</v>
      </c>
      <c r="L300" s="8">
        <v>125500</v>
      </c>
      <c r="M300" s="8">
        <v>1</v>
      </c>
      <c r="N300" s="8">
        <v>1</v>
      </c>
      <c r="O300" s="8">
        <v>1</v>
      </c>
      <c r="P300" s="8">
        <v>125500</v>
      </c>
      <c r="Q300" s="8">
        <v>125500</v>
      </c>
      <c r="R300" s="8">
        <v>125500</v>
      </c>
    </row>
    <row r="301" spans="1:18" ht="20.100000000000001" customHeight="1">
      <c r="A301" s="32" t="s">
        <v>758</v>
      </c>
      <c r="B301" s="32"/>
      <c r="C301" s="32"/>
      <c r="D301" s="32"/>
      <c r="E301" s="32"/>
      <c r="F301" s="13" t="s">
        <v>841</v>
      </c>
      <c r="G301" s="13" t="s">
        <v>52</v>
      </c>
      <c r="H301" s="13" t="s">
        <v>52</v>
      </c>
      <c r="I301" s="13" t="s">
        <v>52</v>
      </c>
      <c r="J301" s="13" t="s">
        <v>52</v>
      </c>
      <c r="K301" s="13" t="s">
        <v>52</v>
      </c>
      <c r="L301" s="13" t="s">
        <v>52</v>
      </c>
      <c r="M301" s="13" t="s">
        <v>52</v>
      </c>
      <c r="N301" s="13" t="s">
        <v>52</v>
      </c>
      <c r="O301" s="13" t="s">
        <v>52</v>
      </c>
      <c r="P301" s="11">
        <f>SUBTOTAL(9,P300:P300)</f>
        <v>125500</v>
      </c>
      <c r="Q301" s="11">
        <f>SUBTOTAL(9,Q300:Q300)</f>
        <v>125500</v>
      </c>
      <c r="R301" s="11">
        <f>SUBTOTAL(9,R300:R300)</f>
        <v>125500</v>
      </c>
    </row>
    <row r="302" spans="1:18" ht="39.950000000000003" customHeight="1">
      <c r="A302" s="24" t="s">
        <v>999</v>
      </c>
      <c r="B302" s="24"/>
      <c r="C302" s="5"/>
      <c r="D302" s="5"/>
      <c r="E302" s="5" t="s">
        <v>843</v>
      </c>
      <c r="F302" s="5" t="s">
        <v>844</v>
      </c>
      <c r="G302" s="8">
        <v>1</v>
      </c>
      <c r="H302" s="8">
        <v>1</v>
      </c>
      <c r="I302" s="8">
        <v>1</v>
      </c>
      <c r="J302" s="8">
        <v>93400</v>
      </c>
      <c r="K302" s="8">
        <v>93400</v>
      </c>
      <c r="L302" s="8">
        <v>93400</v>
      </c>
      <c r="M302" s="8">
        <v>1</v>
      </c>
      <c r="N302" s="8">
        <v>1</v>
      </c>
      <c r="O302" s="8">
        <v>1</v>
      </c>
      <c r="P302" s="8">
        <v>93400</v>
      </c>
      <c r="Q302" s="8">
        <v>93400</v>
      </c>
      <c r="R302" s="8">
        <v>93400</v>
      </c>
    </row>
    <row r="303" spans="1:18" ht="39.950000000000003" customHeight="1">
      <c r="A303" s="24" t="s">
        <v>1000</v>
      </c>
      <c r="B303" s="24"/>
      <c r="C303" s="5"/>
      <c r="D303" s="5"/>
      <c r="E303" s="5" t="s">
        <v>843</v>
      </c>
      <c r="F303" s="5" t="s">
        <v>1001</v>
      </c>
      <c r="G303" s="8">
        <v>1</v>
      </c>
      <c r="H303" s="8">
        <v>1</v>
      </c>
      <c r="I303" s="8">
        <v>1</v>
      </c>
      <c r="J303" s="8">
        <v>245138.52</v>
      </c>
      <c r="K303" s="8">
        <v>245138.52</v>
      </c>
      <c r="L303" s="8">
        <v>245138.52</v>
      </c>
      <c r="M303" s="8">
        <v>1</v>
      </c>
      <c r="N303" s="8">
        <v>1</v>
      </c>
      <c r="O303" s="8">
        <v>1</v>
      </c>
      <c r="P303" s="8">
        <v>245138.52</v>
      </c>
      <c r="Q303" s="8">
        <v>245138.52</v>
      </c>
      <c r="R303" s="8">
        <v>245138.52</v>
      </c>
    </row>
    <row r="304" spans="1:18" ht="20.100000000000001" customHeight="1">
      <c r="A304" s="32" t="s">
        <v>758</v>
      </c>
      <c r="B304" s="32"/>
      <c r="C304" s="32"/>
      <c r="D304" s="32"/>
      <c r="E304" s="32"/>
      <c r="F304" s="13" t="s">
        <v>845</v>
      </c>
      <c r="G304" s="13" t="s">
        <v>52</v>
      </c>
      <c r="H304" s="13" t="s">
        <v>52</v>
      </c>
      <c r="I304" s="13" t="s">
        <v>52</v>
      </c>
      <c r="J304" s="13" t="s">
        <v>52</v>
      </c>
      <c r="K304" s="13" t="s">
        <v>52</v>
      </c>
      <c r="L304" s="13" t="s">
        <v>52</v>
      </c>
      <c r="M304" s="13" t="s">
        <v>52</v>
      </c>
      <c r="N304" s="13" t="s">
        <v>52</v>
      </c>
      <c r="O304" s="13" t="s">
        <v>52</v>
      </c>
      <c r="P304" s="11">
        <f>SUBTOTAL(9,P302:P303)</f>
        <v>338538.52</v>
      </c>
      <c r="Q304" s="11">
        <f>SUBTOTAL(9,Q302:Q303)</f>
        <v>338538.52</v>
      </c>
      <c r="R304" s="11">
        <f>SUBTOTAL(9,R302:R303)</f>
        <v>338538.52</v>
      </c>
    </row>
    <row r="305" spans="1:25" ht="39.950000000000003" customHeight="1">
      <c r="A305" s="24" t="s">
        <v>1000</v>
      </c>
      <c r="B305" s="24"/>
      <c r="C305" s="5"/>
      <c r="D305" s="5"/>
      <c r="E305" s="5" t="s">
        <v>846</v>
      </c>
      <c r="F305" s="5" t="s">
        <v>847</v>
      </c>
      <c r="G305" s="8">
        <v>1</v>
      </c>
      <c r="H305" s="8">
        <v>1</v>
      </c>
      <c r="I305" s="8">
        <v>1</v>
      </c>
      <c r="J305" s="8">
        <v>3142.81</v>
      </c>
      <c r="K305" s="8">
        <v>3142.81</v>
      </c>
      <c r="L305" s="8">
        <v>3142.81</v>
      </c>
      <c r="M305" s="8">
        <v>1</v>
      </c>
      <c r="N305" s="8">
        <v>1</v>
      </c>
      <c r="O305" s="8">
        <v>1</v>
      </c>
      <c r="P305" s="8">
        <v>3142.81</v>
      </c>
      <c r="Q305" s="8">
        <v>3142.81</v>
      </c>
      <c r="R305" s="8">
        <v>3142.81</v>
      </c>
    </row>
    <row r="306" spans="1:25" ht="20.100000000000001" customHeight="1">
      <c r="A306" s="32" t="s">
        <v>758</v>
      </c>
      <c r="B306" s="32"/>
      <c r="C306" s="32"/>
      <c r="D306" s="32"/>
      <c r="E306" s="32"/>
      <c r="F306" s="13" t="s">
        <v>848</v>
      </c>
      <c r="G306" s="13" t="s">
        <v>52</v>
      </c>
      <c r="H306" s="13" t="s">
        <v>52</v>
      </c>
      <c r="I306" s="13" t="s">
        <v>52</v>
      </c>
      <c r="J306" s="13" t="s">
        <v>52</v>
      </c>
      <c r="K306" s="13" t="s">
        <v>52</v>
      </c>
      <c r="L306" s="13" t="s">
        <v>52</v>
      </c>
      <c r="M306" s="13" t="s">
        <v>52</v>
      </c>
      <c r="N306" s="13" t="s">
        <v>52</v>
      </c>
      <c r="O306" s="13" t="s">
        <v>52</v>
      </c>
      <c r="P306" s="11">
        <f>SUBTOTAL(9,P305:P305)</f>
        <v>3142.81</v>
      </c>
      <c r="Q306" s="11">
        <f>SUBTOTAL(9,Q305:Q305)</f>
        <v>3142.81</v>
      </c>
      <c r="R306" s="11">
        <f>SUBTOTAL(9,R305:R305)</f>
        <v>3142.81</v>
      </c>
    </row>
    <row r="307" spans="1:25" ht="50.1" customHeight="1">
      <c r="A307" s="34" t="s">
        <v>612</v>
      </c>
      <c r="B307" s="34"/>
      <c r="C307" s="34"/>
      <c r="D307" s="34"/>
      <c r="E307" s="34"/>
      <c r="F307" s="13" t="s">
        <v>841</v>
      </c>
      <c r="G307" s="13" t="s">
        <v>52</v>
      </c>
      <c r="H307" s="13" t="s">
        <v>52</v>
      </c>
      <c r="I307" s="13" t="s">
        <v>52</v>
      </c>
      <c r="J307" s="13" t="s">
        <v>52</v>
      </c>
      <c r="K307" s="13" t="s">
        <v>52</v>
      </c>
      <c r="L307" s="13" t="s">
        <v>52</v>
      </c>
      <c r="M307" s="13" t="s">
        <v>52</v>
      </c>
      <c r="N307" s="13" t="s">
        <v>52</v>
      </c>
      <c r="O307" s="13" t="s">
        <v>52</v>
      </c>
      <c r="P307" s="11">
        <f>SUBTOTAL(9,P250:P306)</f>
        <v>6057770.2999999989</v>
      </c>
      <c r="Q307" s="11">
        <f>SUBTOTAL(9,Q250:Q306)</f>
        <v>6124345.2299999986</v>
      </c>
      <c r="R307" s="11">
        <f>SUBTOTAL(9,R250:R306)</f>
        <v>6124345.2299999986</v>
      </c>
    </row>
    <row r="308" spans="1:25" ht="9.9499999999999993" customHeight="1"/>
    <row r="309" spans="1:25" ht="45" customHeight="1">
      <c r="A309" s="29" t="s">
        <v>572</v>
      </c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</row>
    <row r="310" spans="1:25" ht="9.9499999999999993" customHeight="1"/>
    <row r="311" spans="1:25" ht="45" customHeight="1">
      <c r="A311" s="23" t="s">
        <v>34</v>
      </c>
      <c r="B311" s="23"/>
      <c r="C311" s="23" t="s">
        <v>35</v>
      </c>
      <c r="D311" s="23" t="s">
        <v>38</v>
      </c>
      <c r="E311" s="23"/>
      <c r="F311" s="23"/>
    </row>
    <row r="312" spans="1:25" ht="45" customHeight="1">
      <c r="A312" s="23"/>
      <c r="B312" s="30"/>
      <c r="C312" s="23"/>
      <c r="D312" s="5" t="s">
        <v>366</v>
      </c>
      <c r="E312" s="5" t="s">
        <v>367</v>
      </c>
      <c r="F312" s="5" t="s">
        <v>368</v>
      </c>
    </row>
    <row r="313" spans="1:25" ht="20.100000000000001" customHeight="1">
      <c r="A313" s="23" t="s">
        <v>270</v>
      </c>
      <c r="B313" s="23"/>
      <c r="C313" s="5" t="s">
        <v>374</v>
      </c>
      <c r="D313" s="5" t="s">
        <v>375</v>
      </c>
      <c r="E313" s="5" t="s">
        <v>376</v>
      </c>
      <c r="F313" s="5" t="s">
        <v>377</v>
      </c>
    </row>
    <row r="314" spans="1:25" ht="20.100000000000001" customHeight="1">
      <c r="A314" s="24" t="s">
        <v>574</v>
      </c>
      <c r="B314" s="24"/>
      <c r="C314" s="5" t="s">
        <v>43</v>
      </c>
      <c r="D314" s="8">
        <v>853302.2</v>
      </c>
      <c r="E314" s="8">
        <v>848400</v>
      </c>
      <c r="F314" s="8">
        <v>848400</v>
      </c>
    </row>
    <row r="315" spans="1:25" ht="20.100000000000001" customHeight="1">
      <c r="A315" s="24" t="s">
        <v>573</v>
      </c>
      <c r="B315" s="24"/>
      <c r="C315" s="5" t="s">
        <v>46</v>
      </c>
      <c r="D315" s="8">
        <v>0</v>
      </c>
      <c r="E315" s="8">
        <v>0</v>
      </c>
      <c r="F315" s="8">
        <v>0</v>
      </c>
    </row>
    <row r="316" spans="1:25" ht="20.100000000000001" customHeight="1">
      <c r="A316" s="24" t="s">
        <v>575</v>
      </c>
      <c r="B316" s="24"/>
      <c r="C316" s="5" t="s">
        <v>443</v>
      </c>
      <c r="D316" s="8">
        <v>5204468.0999999996</v>
      </c>
      <c r="E316" s="8">
        <v>5275945.2300000004</v>
      </c>
      <c r="F316" s="8">
        <v>5275945.2300000004</v>
      </c>
    </row>
  </sheetData>
  <sheetProtection password="8592" sheet="1" objects="1" scenarios="1"/>
  <mergeCells count="176">
    <mergeCell ref="A315:B315"/>
    <mergeCell ref="A316:B316"/>
    <mergeCell ref="A311:B312"/>
    <mergeCell ref="C311:C312"/>
    <mergeCell ref="D311:F311"/>
    <mergeCell ref="A313:B313"/>
    <mergeCell ref="A314:B314"/>
    <mergeCell ref="A304:E304"/>
    <mergeCell ref="A305:B305"/>
    <mergeCell ref="A306:E306"/>
    <mergeCell ref="A307:E307"/>
    <mergeCell ref="A309:Y309"/>
    <mergeCell ref="A299:E299"/>
    <mergeCell ref="A300:B300"/>
    <mergeCell ref="A301:E301"/>
    <mergeCell ref="A302:B302"/>
    <mergeCell ref="A303:B303"/>
    <mergeCell ref="A294:B294"/>
    <mergeCell ref="A295:E295"/>
    <mergeCell ref="A296:B296"/>
    <mergeCell ref="A297:B297"/>
    <mergeCell ref="A298:B298"/>
    <mergeCell ref="A289:B289"/>
    <mergeCell ref="A290:E290"/>
    <mergeCell ref="A291:B291"/>
    <mergeCell ref="A292:E292"/>
    <mergeCell ref="A293:B293"/>
    <mergeCell ref="A284:B284"/>
    <mergeCell ref="A285:B285"/>
    <mergeCell ref="A286:B286"/>
    <mergeCell ref="A287:B287"/>
    <mergeCell ref="A288:B288"/>
    <mergeCell ref="A279:B279"/>
    <mergeCell ref="A280:B280"/>
    <mergeCell ref="A281:B281"/>
    <mergeCell ref="A282:B282"/>
    <mergeCell ref="A283:B283"/>
    <mergeCell ref="A274:B274"/>
    <mergeCell ref="A275:B275"/>
    <mergeCell ref="A276:B276"/>
    <mergeCell ref="A277:E277"/>
    <mergeCell ref="A278:B27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E260"/>
    <mergeCell ref="A261:B261"/>
    <mergeCell ref="A262:B262"/>
    <mergeCell ref="A263:B263"/>
    <mergeCell ref="A254:B254"/>
    <mergeCell ref="A255:B255"/>
    <mergeCell ref="A256:B256"/>
    <mergeCell ref="A257:B257"/>
    <mergeCell ref="A258:B258"/>
    <mergeCell ref="A249:B249"/>
    <mergeCell ref="A250:B250"/>
    <mergeCell ref="A251:E251"/>
    <mergeCell ref="A252:B252"/>
    <mergeCell ref="A253:E253"/>
    <mergeCell ref="A245:Y245"/>
    <mergeCell ref="A247:B248"/>
    <mergeCell ref="C247:C248"/>
    <mergeCell ref="D247:D248"/>
    <mergeCell ref="E247:E248"/>
    <mergeCell ref="F247:F248"/>
    <mergeCell ref="G247:I247"/>
    <mergeCell ref="J247:L247"/>
    <mergeCell ref="M247:O247"/>
    <mergeCell ref="P247:R247"/>
    <mergeCell ref="A190:A193"/>
    <mergeCell ref="B190:M190"/>
    <mergeCell ref="B191:M191"/>
    <mergeCell ref="B192:E192"/>
    <mergeCell ref="F192:I192"/>
    <mergeCell ref="J192:M192"/>
    <mergeCell ref="A134:A138"/>
    <mergeCell ref="B134:Q134"/>
    <mergeCell ref="B135:E135"/>
    <mergeCell ref="F135:Q136"/>
    <mergeCell ref="B136:E136"/>
    <mergeCell ref="B137:E137"/>
    <mergeCell ref="F137:I137"/>
    <mergeCell ref="J137:M137"/>
    <mergeCell ref="N137:Q137"/>
    <mergeCell ref="A78:A82"/>
    <mergeCell ref="B78:Y78"/>
    <mergeCell ref="B79:Y79"/>
    <mergeCell ref="B80:M80"/>
    <mergeCell ref="N80:Y80"/>
    <mergeCell ref="B81:E81"/>
    <mergeCell ref="F81:I81"/>
    <mergeCell ref="J81:M81"/>
    <mergeCell ref="N81:Q81"/>
    <mergeCell ref="R81:U81"/>
    <mergeCell ref="V81:Y81"/>
    <mergeCell ref="A72:B72"/>
    <mergeCell ref="A73:F73"/>
    <mergeCell ref="A74:B74"/>
    <mergeCell ref="A75:F75"/>
    <mergeCell ref="A76:F76"/>
    <mergeCell ref="A67:B67"/>
    <mergeCell ref="A68:B68"/>
    <mergeCell ref="A69:F69"/>
    <mergeCell ref="A70:B70"/>
    <mergeCell ref="A71:F71"/>
    <mergeCell ref="A62:F62"/>
    <mergeCell ref="A63:B63"/>
    <mergeCell ref="A64:F64"/>
    <mergeCell ref="A65:B65"/>
    <mergeCell ref="A66:F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F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F36"/>
    <mergeCell ref="A27:B27"/>
    <mergeCell ref="A28:B28"/>
    <mergeCell ref="A29:F29"/>
    <mergeCell ref="A30:B30"/>
    <mergeCell ref="A31:F31"/>
    <mergeCell ref="A21:B21"/>
    <mergeCell ref="A23:Y23"/>
    <mergeCell ref="A25:B26"/>
    <mergeCell ref="C25:D25"/>
    <mergeCell ref="E25:E26"/>
    <mergeCell ref="F25:F26"/>
    <mergeCell ref="G25:G26"/>
    <mergeCell ref="H25:K25"/>
    <mergeCell ref="A16:B16"/>
    <mergeCell ref="A17:B17"/>
    <mergeCell ref="A18:B18"/>
    <mergeCell ref="A19:B19"/>
    <mergeCell ref="A20:B20"/>
    <mergeCell ref="A11:Y11"/>
    <mergeCell ref="A13:B14"/>
    <mergeCell ref="C13:C14"/>
    <mergeCell ref="D13:G13"/>
    <mergeCell ref="A15:B15"/>
    <mergeCell ref="A2:Y2"/>
    <mergeCell ref="A4:W4"/>
    <mergeCell ref="B7:W7"/>
    <mergeCell ref="B8:W8"/>
    <mergeCell ref="B9:W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ПФХД</vt:lpstr>
      <vt:lpstr>Раздел 1</vt:lpstr>
      <vt:lpstr>Раздел 2</vt:lpstr>
      <vt:lpstr>Обоснования доходов</vt:lpstr>
      <vt:lpstr>КВР 111</vt:lpstr>
      <vt:lpstr>КВР 112</vt:lpstr>
      <vt:lpstr>КВР 113</vt:lpstr>
      <vt:lpstr>КВР 119</vt:lpstr>
      <vt:lpstr>КВР 241,243,244,245</vt:lpstr>
      <vt:lpstr>КВР 321</vt:lpstr>
      <vt:lpstr>КВР 340</vt:lpstr>
      <vt:lpstr>КВР 350</vt:lpstr>
      <vt:lpstr>КВР 360</vt:lpstr>
      <vt:lpstr>КВР 613,623,634,814</vt:lpstr>
      <vt:lpstr>КВР 831</vt:lpstr>
      <vt:lpstr>КВР 851</vt:lpstr>
      <vt:lpstr>КВР 852</vt:lpstr>
      <vt:lpstr>КВР 853</vt:lpstr>
      <vt:lpstr>КВР 862</vt:lpstr>
      <vt:lpstr>КВР 863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2025-03-10T10:26:25Z</dcterms:created>
  <dcterms:modified xsi:type="dcterms:W3CDTF">2025-03-10T10:26:25Z</dcterms:modified>
</cp:coreProperties>
</file>