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630"/>
  </bookViews>
  <sheets>
    <sheet name="Сведения о расходных материалах" sheetId="1" r:id="rId1"/>
    <sheet name="Классификатор" sheetId="2" r:id="rId2"/>
    <sheet name="Валидация" sheetId="3" state="hidden" r:id="rId3"/>
  </sheets>
  <definedNames>
    <definedName name="_xlnm.Print_Area" localSheetId="0">'Сведения о расходных материалах'!$B$2:$M$49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K26" i="1"/>
  <c r="K25" i="1"/>
  <c r="K24" i="1"/>
  <c r="K23" i="1"/>
  <c r="K28" i="1"/>
  <c r="K49" i="1" l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A3" i="3" l="1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2" i="3"/>
</calcChain>
</file>

<file path=xl/sharedStrings.xml><?xml version="1.0" encoding="utf-8"?>
<sst xmlns="http://schemas.openxmlformats.org/spreadsheetml/2006/main" count="95" uniqueCount="83">
  <si>
    <t>№ п/п</t>
  </si>
  <si>
    <t>Кол-во на одного чел.</t>
  </si>
  <si>
    <t>Фактическое наименование позиции (исходя из условий, созданных в ЦПДЭ)</t>
  </si>
  <si>
    <t>Номер (наименование) комплекта оценочной документации:</t>
  </si>
  <si>
    <t>УТВЕРЖДАЮ:</t>
  </si>
  <si>
    <t>Руководитель:</t>
  </si>
  <si>
    <r>
      <t>(</t>
    </r>
    <r>
      <rPr>
        <b/>
        <sz val="8"/>
        <color theme="1"/>
        <rFont val="Times New Roman"/>
        <family val="1"/>
        <charset val="204"/>
      </rPr>
      <t>ЗАПОЛНЕНИЕ ДОЛЖНО СООТВЕТСТВОВАТЬ ПАСПОРТУ ЦПДЭ</t>
    </r>
    <r>
      <rPr>
        <sz val="8"/>
        <color theme="1"/>
        <rFont val="Times New Roman"/>
        <family val="1"/>
        <charset val="204"/>
      </rPr>
      <t xml:space="preserve"> - 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СПО, уровню демонстрационного экзамена)</t>
    </r>
  </si>
  <si>
    <t>Сведения об обеспеченности центра проведения демонстрационного экзамена расходными материалами</t>
  </si>
  <si>
    <t>Наименование позиции расходного материала
(в соответствии с комплектом оценочной документации)</t>
  </si>
  <si>
    <t>Общее количество</t>
  </si>
  <si>
    <t>(указываются ID демонстрационного экзамена запланированного к проведению или проведённого в ЦПДЭ по профессии, специальности среднего профессионального образования в рамках государственной итоговой и промежуточной аттестации в период с 1 января 2023 года по 31 декабря 2023 года. ID заполняется в соответствии со сведениями, указанными в цифровой платформе проведения демонстрационного экзамена. В случае заполнения нескольких ID они отделяются знаком ";"</t>
  </si>
  <si>
    <t>Комментарий (при наличии)</t>
  </si>
  <si>
    <t>Заполняется образовательной организацией, проводящей аттестацию</t>
  </si>
  <si>
    <t>Количество участников экзамена:</t>
  </si>
  <si>
    <t>ID демонстрационного экзамена (промежуточная или итоговая аттестация):</t>
  </si>
  <si>
    <t>Минимальные технические характеристики расходного материала
 (при наличии таких характеристик в соответствии с комплектом оценочной документации)</t>
  </si>
  <si>
    <t>Фактические технические характеристики (при наличии соответствующих условий, установленных комплектом оценочной документации, исходя из условий, созданных в ЦПДЭ)</t>
  </si>
  <si>
    <t xml:space="preserve">Отметка о проблеме с наличием 
</t>
  </si>
  <si>
    <t>Настоящие сведения являются приложением и используются в совокупности с паспортом ЦПДЭ:</t>
  </si>
  <si>
    <t>(заполняется наименование ЦПДЭ в соответствии со сведениями, указанными в цифровой платформе проведения демонстрационного экзамена)</t>
  </si>
  <si>
    <t>Примерная стоимость единицы</t>
  </si>
  <si>
    <t>Класс
(в соответствии с ОКПД-2)</t>
  </si>
  <si>
    <t>Приложение № 3   
                                                                                                                   к Положению о проведении обследований центров проведения демонстрационного экзамена в 2023 году, утвержденному      
                                                                  приказом ФГБОУ ДПО ИРПО
от                                  №</t>
  </si>
  <si>
    <t>КОД</t>
  </si>
  <si>
    <t xml:space="preserve">Наименование </t>
  </si>
  <si>
    <t>Продукция и услуги сельского хозяйства и охоты</t>
  </si>
  <si>
    <t>Продукция лесоводства, лесозаготовок и связанные с этим услуги</t>
  </si>
  <si>
    <t>Рыба и прочая продукция рыболовства и рыбоводства; услуги, связанные с рыболовством и рыбоводством</t>
  </si>
  <si>
    <t>Уголь</t>
  </si>
  <si>
    <t>Нефть и газ природный</t>
  </si>
  <si>
    <t>Руды металлические</t>
  </si>
  <si>
    <t>Продукция горнодобывающих производств прочая</t>
  </si>
  <si>
    <t>Услуги в области добычи полезных ископаемых</t>
  </si>
  <si>
    <t>Продукты пищевые</t>
  </si>
  <si>
    <t>Напитки</t>
  </si>
  <si>
    <t>Изделия табачные</t>
  </si>
  <si>
    <t>Текстиль и изделия текстильные</t>
  </si>
  <si>
    <t>Одежда</t>
  </si>
  <si>
    <t>Кожа и изделия из кожи</t>
  </si>
  <si>
    <t>Древесина и изделия из дерева и пробки, кроме мебели; изделия из соломки и материалов для плетения</t>
  </si>
  <si>
    <t>Бумага и изделия из бумаги</t>
  </si>
  <si>
    <t>Кокс и нефтепродукты</t>
  </si>
  <si>
    <t>Вещества химические и продукты химические</t>
  </si>
  <si>
    <t>Средства лекарственные и материалы, применяемые в медицинских целях</t>
  </si>
  <si>
    <t>Изделия резиновые и пластмассовые</t>
  </si>
  <si>
    <t>Продукты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</si>
  <si>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</si>
  <si>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</si>
  <si>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</si>
  <si>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Оборудование электрическое</t>
  </si>
  <si>
    <t>Машины и оборудование, не включенные в другие группировки</t>
  </si>
  <si>
    <t>Средства автотранспортные, прицепы и полуприцепы</t>
  </si>
  <si>
    <t>Средства транспортные и оборудование, прочие</t>
  </si>
  <si>
    <t>Мебель</t>
  </si>
  <si>
    <t>Изделия готовые прочие</t>
  </si>
  <si>
    <t>Электроэнергия, газ, пар и кондиционирование воздуха</t>
  </si>
  <si>
    <t>Вода природная; услуги по очистке воды и водоснабжению</t>
  </si>
  <si>
    <t>Здания и работы по возведению зданий</t>
  </si>
  <si>
    <t>Сооружения и строительные работы в области гражданского строительства</t>
  </si>
  <si>
    <t>Продукция и различные услуги частных домашних хозяйств для собственных нужд</t>
  </si>
  <si>
    <t xml:space="preserve">Примерная стоимость на всех участников </t>
  </si>
  <si>
    <t>(заполняется образовательной организацией, проводящей аттестацию)</t>
  </si>
  <si>
    <t>ОГБПОУ Кинешемский колледж индустрии питания и торговли</t>
  </si>
  <si>
    <t>КОД 38.02.04-2023</t>
  </si>
  <si>
    <t>Картридж</t>
  </si>
  <si>
    <t>Офисная бумага
(не менее 5 листов на человека)</t>
  </si>
  <si>
    <t>Шариковая ручка</t>
  </si>
  <si>
    <t>Корзина для мусора</t>
  </si>
  <si>
    <t>Совместимый с принтером / многофункциональным устройством</t>
  </si>
  <si>
    <t>Формат: А4
Плотность: 80 г/м3
Белизна: от 140 единиц белизны</t>
  </si>
  <si>
    <t>С чернилами синего или черного цвета</t>
  </si>
  <si>
    <t>Пластиковая, объемом более 7 литров</t>
  </si>
  <si>
    <t>пластиковая, черная 10 л</t>
  </si>
  <si>
    <t>Картридж совместимый МФУ цветное лазерное CANON i-SENSYS  MF633Cdw</t>
  </si>
  <si>
    <t>PILOT BPS-GP синяя 0,5мм</t>
  </si>
  <si>
    <t>Бумага SvetoCopy A4 Classic 80 г/м² 500 лист. Белизна: от 140 единиц белизны</t>
  </si>
  <si>
    <t>17 Бумага и изделия из бумаги</t>
  </si>
  <si>
    <t>22 Изделия резиновые и пластмассовые</t>
  </si>
  <si>
    <t>32 Изделия готовые прочие</t>
  </si>
  <si>
    <t>218704</t>
  </si>
  <si>
    <t>наличие</t>
  </si>
  <si>
    <t xml:space="preserve">Флеш-накопитель
USB
</t>
  </si>
  <si>
    <t>8 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</si>
</sst>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 wrapText="1"/>
    </xf>
    <xf numFmtId="0" fontId="17" fillId="3" borderId="1" xfId="2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/>
    <xf numFmtId="0" fontId="1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16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wrapText="1"/>
    </xf>
    <xf numFmtId="0" fontId="13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2" fontId="7" fillId="0" borderId="22" xfId="0" applyNumberFormat="1" applyFont="1" applyBorder="1" applyAlignment="1">
      <alignment horizontal="left" vertical="top" wrapText="1"/>
    </xf>
    <xf numFmtId="164" fontId="7" fillId="0" borderId="22" xfId="0" applyNumberFormat="1" applyFont="1" applyBorder="1" applyAlignment="1">
      <alignment horizontal="left" vertical="top" wrapText="1"/>
    </xf>
    <xf numFmtId="164" fontId="7" fillId="0" borderId="23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18" fillId="3" borderId="1" xfId="2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" fontId="3" fillId="0" borderId="2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7" fillId="3" borderId="1" xfId="2" applyFont="1" applyFill="1" applyBorder="1" applyAlignment="1">
      <alignment horizontal="left" vertical="top" wrapText="1"/>
    </xf>
    <xf numFmtId="0" fontId="10" fillId="3" borderId="1" xfId="2" applyFont="1" applyFill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10" fillId="3" borderId="1" xfId="3" applyFont="1" applyFill="1" applyBorder="1" applyAlignment="1">
      <alignment horizontal="left" vertical="top" wrapText="1"/>
    </xf>
    <xf numFmtId="0" fontId="10" fillId="3" borderId="1" xfId="2" applyFont="1" applyFill="1" applyBorder="1" applyAlignment="1">
      <alignment vertical="top" wrapText="1"/>
    </xf>
    <xf numFmtId="49" fontId="3" fillId="3" borderId="2" xfId="0" applyNumberFormat="1" applyFont="1" applyFill="1" applyBorder="1" applyAlignment="1">
      <alignment horizontal="center" vertical="top" wrapText="1"/>
    </xf>
  </cellXfs>
  <cellStyles count="4">
    <cellStyle name="Гиперссылка" xfId="1" builtinId="8"/>
    <cellStyle name="Гиперссылка 2" xfId="3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lassifikators.ru/okpd/03" TargetMode="External"/><Relationship Id="rId2" Type="http://schemas.openxmlformats.org/officeDocument/2006/relationships/hyperlink" Target="https://classifikators.ru/okpd/02" TargetMode="External"/><Relationship Id="rId1" Type="http://schemas.openxmlformats.org/officeDocument/2006/relationships/hyperlink" Target="https://classifikators.ru/okpd/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tabSelected="1" view="pageBreakPreview" topLeftCell="A4" zoomScale="90" zoomScaleNormal="60" zoomScaleSheetLayoutView="90" workbookViewId="0">
      <selection activeCell="E28" sqref="E28"/>
    </sheetView>
  </sheetViews>
  <sheetFormatPr defaultColWidth="9.140625" defaultRowHeight="18.75" x14ac:dyDescent="0.3"/>
  <cols>
    <col min="1" max="2" width="9.140625" style="1"/>
    <col min="3" max="3" width="37.7109375" style="10" customWidth="1"/>
    <col min="4" max="4" width="36.140625" style="10" customWidth="1"/>
    <col min="5" max="5" width="26.42578125" style="10" customWidth="1"/>
    <col min="6" max="6" width="36.42578125" style="10" customWidth="1"/>
    <col min="7" max="7" width="19.7109375" style="10" customWidth="1"/>
    <col min="8" max="11" width="15.7109375" style="10" customWidth="1"/>
    <col min="12" max="12" width="12.42578125" style="10" customWidth="1"/>
    <col min="13" max="13" width="14.85546875" style="10" customWidth="1"/>
    <col min="14" max="16384" width="9.140625" style="1"/>
  </cols>
  <sheetData>
    <row r="1" spans="2:13" ht="19.5" thickBot="1" x14ac:dyDescent="0.35"/>
    <row r="2" spans="2:13" ht="94.5" customHeight="1" x14ac:dyDescent="0.3">
      <c r="B2" s="35"/>
      <c r="C2" s="36"/>
      <c r="D2" s="36"/>
      <c r="E2" s="36"/>
      <c r="F2" s="63" t="s">
        <v>22</v>
      </c>
      <c r="G2" s="63"/>
      <c r="H2" s="63"/>
      <c r="I2" s="63"/>
      <c r="J2" s="63"/>
      <c r="K2" s="63"/>
      <c r="L2" s="63"/>
      <c r="M2" s="64"/>
    </row>
    <row r="3" spans="2:13" ht="30" customHeight="1" x14ac:dyDescent="0.3">
      <c r="B3" s="37"/>
      <c r="C3" s="38"/>
      <c r="D3" s="38"/>
      <c r="E3" s="38"/>
      <c r="F3" s="38"/>
      <c r="G3" s="39"/>
      <c r="H3" s="39"/>
      <c r="I3" s="39"/>
      <c r="J3" s="39"/>
      <c r="K3" s="39"/>
      <c r="L3" s="39"/>
      <c r="M3" s="40"/>
    </row>
    <row r="4" spans="2:13" ht="23.25" customHeight="1" x14ac:dyDescent="0.3">
      <c r="B4" s="37"/>
      <c r="C4" s="38"/>
      <c r="D4" s="38"/>
      <c r="E4" s="38"/>
      <c r="F4" s="68" t="s">
        <v>4</v>
      </c>
      <c r="G4" s="68"/>
      <c r="H4" s="68"/>
      <c r="I4" s="71"/>
      <c r="J4" s="71"/>
      <c r="K4" s="71"/>
      <c r="L4" s="71"/>
      <c r="M4" s="72"/>
    </row>
    <row r="5" spans="2:13" ht="23.25" customHeight="1" thickBot="1" x14ac:dyDescent="0.35">
      <c r="B5" s="37"/>
      <c r="C5" s="38"/>
      <c r="D5" s="38"/>
      <c r="E5" s="38"/>
      <c r="F5" s="68" t="s">
        <v>5</v>
      </c>
      <c r="G5" s="68"/>
      <c r="H5" s="68"/>
      <c r="I5" s="69"/>
      <c r="J5" s="69"/>
      <c r="K5" s="69"/>
      <c r="L5" s="69"/>
      <c r="M5" s="70"/>
    </row>
    <row r="6" spans="2:13" ht="23.25" customHeight="1" x14ac:dyDescent="0.3">
      <c r="B6" s="37"/>
      <c r="C6" s="38"/>
      <c r="D6" s="38"/>
      <c r="E6" s="38"/>
      <c r="F6" s="38"/>
      <c r="G6" s="38"/>
      <c r="H6" s="39"/>
      <c r="I6" s="39"/>
      <c r="J6" s="39"/>
      <c r="K6" s="39"/>
      <c r="L6" s="39"/>
      <c r="M6" s="40"/>
    </row>
    <row r="7" spans="2:13" x14ac:dyDescent="0.3"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41"/>
    </row>
    <row r="8" spans="2:13" ht="18" customHeight="1" x14ac:dyDescent="0.3">
      <c r="B8" s="65" t="s">
        <v>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7"/>
    </row>
    <row r="9" spans="2:13" x14ac:dyDescent="0.3">
      <c r="B9" s="42"/>
      <c r="C9" s="38"/>
      <c r="D9" s="38"/>
      <c r="E9" s="38"/>
      <c r="F9" s="38"/>
      <c r="G9" s="38"/>
      <c r="H9" s="38"/>
      <c r="I9" s="38"/>
      <c r="J9" s="38"/>
      <c r="K9" s="38"/>
      <c r="L9" s="38"/>
      <c r="M9" s="41"/>
    </row>
    <row r="10" spans="2:13" ht="42" customHeight="1" x14ac:dyDescent="0.3">
      <c r="B10" s="61" t="s">
        <v>18</v>
      </c>
      <c r="C10" s="62"/>
      <c r="D10" s="62"/>
      <c r="E10" s="43"/>
      <c r="F10" s="38"/>
      <c r="G10" s="39"/>
      <c r="H10" s="39"/>
      <c r="I10" s="39"/>
      <c r="J10" s="39"/>
      <c r="K10" s="39"/>
      <c r="L10" s="39"/>
      <c r="M10" s="40"/>
    </row>
    <row r="11" spans="2:13" ht="42" customHeight="1" thickBot="1" x14ac:dyDescent="0.35">
      <c r="B11" s="59" t="s">
        <v>19</v>
      </c>
      <c r="C11" s="60"/>
      <c r="D11" s="60"/>
      <c r="E11" s="44"/>
      <c r="F11" s="73" t="s">
        <v>62</v>
      </c>
      <c r="G11" s="73"/>
      <c r="H11" s="73"/>
      <c r="I11" s="73"/>
      <c r="J11" s="73"/>
      <c r="K11" s="73"/>
      <c r="L11" s="73"/>
      <c r="M11" s="74"/>
    </row>
    <row r="12" spans="2:13" ht="20.25" customHeight="1" x14ac:dyDescent="0.3">
      <c r="B12" s="9"/>
      <c r="C12" s="45"/>
      <c r="D12" s="45"/>
      <c r="E12" s="44"/>
      <c r="F12" s="46"/>
      <c r="G12" s="47"/>
      <c r="H12" s="47"/>
      <c r="I12" s="47"/>
      <c r="J12" s="47"/>
      <c r="K12" s="47"/>
      <c r="L12" s="47"/>
      <c r="M12" s="40"/>
    </row>
    <row r="13" spans="2:13" ht="48" customHeight="1" x14ac:dyDescent="0.3">
      <c r="B13" s="61" t="s">
        <v>3</v>
      </c>
      <c r="C13" s="62"/>
      <c r="D13" s="62"/>
      <c r="E13" s="43"/>
      <c r="F13" s="46"/>
      <c r="G13" s="39"/>
      <c r="H13" s="39"/>
      <c r="I13" s="39"/>
      <c r="J13" s="39"/>
      <c r="K13" s="39"/>
      <c r="L13" s="39"/>
      <c r="M13" s="40"/>
    </row>
    <row r="14" spans="2:13" ht="48.75" customHeight="1" thickBot="1" x14ac:dyDescent="0.35">
      <c r="B14" s="59" t="s">
        <v>6</v>
      </c>
      <c r="C14" s="60"/>
      <c r="D14" s="60"/>
      <c r="E14" s="44"/>
      <c r="F14" s="73" t="s">
        <v>63</v>
      </c>
      <c r="G14" s="73"/>
      <c r="H14" s="73"/>
      <c r="I14" s="73"/>
      <c r="J14" s="73"/>
      <c r="K14" s="73"/>
      <c r="L14" s="73"/>
      <c r="M14" s="74"/>
    </row>
    <row r="15" spans="2:13" ht="44.45" customHeight="1" x14ac:dyDescent="0.3">
      <c r="B15" s="61" t="s">
        <v>14</v>
      </c>
      <c r="C15" s="62"/>
      <c r="D15" s="62"/>
      <c r="E15" s="43"/>
      <c r="F15" s="43"/>
      <c r="G15" s="43"/>
      <c r="H15" s="43"/>
      <c r="I15" s="43"/>
      <c r="J15" s="43"/>
      <c r="K15" s="43"/>
      <c r="L15" s="43"/>
      <c r="M15" s="48"/>
    </row>
    <row r="16" spans="2:13" ht="63.75" customHeight="1" thickBot="1" x14ac:dyDescent="0.35">
      <c r="B16" s="59" t="s">
        <v>10</v>
      </c>
      <c r="C16" s="60"/>
      <c r="D16" s="60"/>
      <c r="E16" s="44"/>
      <c r="F16" s="82" t="s">
        <v>79</v>
      </c>
      <c r="G16" s="82"/>
      <c r="H16" s="82"/>
      <c r="I16" s="82"/>
      <c r="J16" s="82"/>
      <c r="K16" s="82"/>
      <c r="L16" s="82"/>
      <c r="M16" s="83"/>
    </row>
    <row r="17" spans="2:13" ht="18" customHeight="1" x14ac:dyDescent="0.3">
      <c r="B17" s="9"/>
      <c r="C17" s="45"/>
      <c r="D17" s="45"/>
      <c r="E17" s="44"/>
      <c r="F17" s="46"/>
      <c r="G17" s="47"/>
      <c r="H17" s="47"/>
      <c r="I17" s="47"/>
      <c r="J17" s="47"/>
      <c r="K17" s="47"/>
      <c r="L17" s="47"/>
      <c r="M17" s="40"/>
    </row>
    <row r="18" spans="2:13" ht="20.25" customHeight="1" thickBot="1" x14ac:dyDescent="0.35">
      <c r="B18" s="61" t="s">
        <v>13</v>
      </c>
      <c r="C18" s="62"/>
      <c r="D18" s="62"/>
      <c r="E18" s="43"/>
      <c r="F18" s="33"/>
      <c r="G18" s="47"/>
      <c r="H18" s="84"/>
      <c r="I18" s="84"/>
      <c r="J18" s="84"/>
      <c r="K18" s="84"/>
      <c r="L18" s="84"/>
      <c r="M18" s="40"/>
    </row>
    <row r="19" spans="2:13" ht="20.25" customHeight="1" x14ac:dyDescent="0.3">
      <c r="B19" s="79" t="s">
        <v>61</v>
      </c>
      <c r="C19" s="80"/>
      <c r="D19" s="80"/>
      <c r="E19" s="26"/>
      <c r="F19" s="91">
        <v>10</v>
      </c>
      <c r="G19" s="27"/>
      <c r="H19" s="81"/>
      <c r="I19" s="81"/>
      <c r="J19" s="81"/>
      <c r="K19" s="81"/>
      <c r="L19" s="81"/>
      <c r="M19" s="49"/>
    </row>
    <row r="20" spans="2:13" ht="18.75" customHeight="1" thickBot="1" x14ac:dyDescent="0.35">
      <c r="B20" s="9"/>
      <c r="C20" s="45"/>
      <c r="D20" s="45"/>
      <c r="E20" s="44"/>
      <c r="F20" s="46"/>
      <c r="G20" s="47"/>
      <c r="H20" s="47"/>
      <c r="I20" s="47"/>
      <c r="J20" s="47"/>
      <c r="K20" s="47"/>
      <c r="L20" s="47"/>
      <c r="M20" s="40"/>
    </row>
    <row r="21" spans="2:13" ht="18" customHeight="1" x14ac:dyDescent="0.3">
      <c r="B21" s="75" t="s">
        <v>12</v>
      </c>
      <c r="C21" s="76"/>
      <c r="D21" s="76"/>
      <c r="E21" s="76"/>
      <c r="F21" s="76"/>
      <c r="G21" s="76"/>
      <c r="H21" s="76"/>
      <c r="I21" s="76"/>
      <c r="J21" s="76"/>
      <c r="K21" s="77"/>
      <c r="L21" s="77"/>
      <c r="M21" s="78"/>
    </row>
    <row r="22" spans="2:13" ht="76.5" x14ac:dyDescent="0.3">
      <c r="B22" s="6" t="s">
        <v>0</v>
      </c>
      <c r="C22" s="5" t="s">
        <v>8</v>
      </c>
      <c r="D22" s="5" t="s">
        <v>15</v>
      </c>
      <c r="E22" s="5" t="s">
        <v>2</v>
      </c>
      <c r="F22" s="5" t="s">
        <v>16</v>
      </c>
      <c r="G22" s="5" t="s">
        <v>1</v>
      </c>
      <c r="H22" s="5" t="s">
        <v>9</v>
      </c>
      <c r="I22" s="11" t="s">
        <v>21</v>
      </c>
      <c r="J22" s="11" t="s">
        <v>20</v>
      </c>
      <c r="K22" s="5" t="s">
        <v>60</v>
      </c>
      <c r="L22" s="5" t="s">
        <v>17</v>
      </c>
      <c r="M22" s="7" t="s">
        <v>11</v>
      </c>
    </row>
    <row r="23" spans="2:13" ht="33" customHeight="1" x14ac:dyDescent="0.3">
      <c r="B23" s="85">
        <v>1</v>
      </c>
      <c r="C23" s="86" t="s">
        <v>64</v>
      </c>
      <c r="D23" s="87" t="s">
        <v>68</v>
      </c>
      <c r="E23" s="86" t="s">
        <v>64</v>
      </c>
      <c r="F23" s="87" t="s">
        <v>73</v>
      </c>
      <c r="G23" s="13"/>
      <c r="H23" s="13">
        <v>2</v>
      </c>
      <c r="I23" s="4" t="s">
        <v>78</v>
      </c>
      <c r="J23" s="14">
        <v>2000</v>
      </c>
      <c r="K23" s="88">
        <f t="shared" ref="K23:K27" si="0">H23*J23</f>
        <v>4000</v>
      </c>
      <c r="L23" s="16" t="s">
        <v>80</v>
      </c>
      <c r="M23" s="17"/>
    </row>
    <row r="24" spans="2:13" ht="38.25" x14ac:dyDescent="0.3">
      <c r="B24" s="85">
        <v>2</v>
      </c>
      <c r="C24" s="86" t="s">
        <v>65</v>
      </c>
      <c r="D24" s="87" t="s">
        <v>69</v>
      </c>
      <c r="E24" s="86" t="s">
        <v>65</v>
      </c>
      <c r="F24" s="87" t="s">
        <v>75</v>
      </c>
      <c r="G24" s="13">
        <v>5</v>
      </c>
      <c r="H24" s="13">
        <v>2</v>
      </c>
      <c r="I24" s="4" t="s">
        <v>76</v>
      </c>
      <c r="J24" s="14">
        <v>300</v>
      </c>
      <c r="K24" s="88">
        <f t="shared" si="0"/>
        <v>600</v>
      </c>
      <c r="L24" s="16" t="s">
        <v>80</v>
      </c>
      <c r="M24" s="8"/>
    </row>
    <row r="25" spans="2:13" ht="25.5" x14ac:dyDescent="0.3">
      <c r="B25" s="85">
        <v>3</v>
      </c>
      <c r="C25" s="87" t="s">
        <v>66</v>
      </c>
      <c r="D25" s="89" t="s">
        <v>70</v>
      </c>
      <c r="E25" s="87" t="s">
        <v>66</v>
      </c>
      <c r="F25" s="89" t="s">
        <v>74</v>
      </c>
      <c r="G25" s="13">
        <v>1</v>
      </c>
      <c r="H25" s="13">
        <v>10</v>
      </c>
      <c r="I25" s="4" t="s">
        <v>78</v>
      </c>
      <c r="J25" s="14">
        <v>40</v>
      </c>
      <c r="K25" s="88">
        <f t="shared" si="0"/>
        <v>400</v>
      </c>
      <c r="L25" s="16" t="s">
        <v>80</v>
      </c>
      <c r="M25" s="8"/>
    </row>
    <row r="26" spans="2:13" ht="38.25" x14ac:dyDescent="0.3">
      <c r="B26" s="85">
        <v>4</v>
      </c>
      <c r="C26" s="87" t="s">
        <v>67</v>
      </c>
      <c r="D26" s="90" t="s">
        <v>71</v>
      </c>
      <c r="E26" s="87" t="s">
        <v>67</v>
      </c>
      <c r="F26" s="90" t="s">
        <v>72</v>
      </c>
      <c r="G26" s="13"/>
      <c r="H26" s="13">
        <v>1</v>
      </c>
      <c r="I26" s="4" t="s">
        <v>77</v>
      </c>
      <c r="J26" s="14">
        <v>120</v>
      </c>
      <c r="K26" s="88">
        <f t="shared" si="0"/>
        <v>120</v>
      </c>
      <c r="L26" s="16" t="s">
        <v>80</v>
      </c>
      <c r="M26" s="8"/>
    </row>
    <row r="27" spans="2:13" ht="38.25" x14ac:dyDescent="0.3">
      <c r="B27" s="85">
        <v>5</v>
      </c>
      <c r="C27" s="87" t="s">
        <v>81</v>
      </c>
      <c r="D27" s="90" t="s">
        <v>82</v>
      </c>
      <c r="E27" s="87" t="s">
        <v>81</v>
      </c>
      <c r="F27" s="90" t="s">
        <v>82</v>
      </c>
      <c r="G27" s="13">
        <v>1</v>
      </c>
      <c r="H27" s="13">
        <v>10</v>
      </c>
      <c r="I27" s="4" t="s">
        <v>78</v>
      </c>
      <c r="J27" s="14">
        <v>800</v>
      </c>
      <c r="K27" s="88">
        <f t="shared" si="0"/>
        <v>8000</v>
      </c>
      <c r="L27" s="16" t="s">
        <v>80</v>
      </c>
      <c r="M27" s="8"/>
    </row>
    <row r="28" spans="2:13" x14ac:dyDescent="0.3">
      <c r="B28" s="85">
        <v>6</v>
      </c>
      <c r="C28" s="87"/>
      <c r="D28" s="89"/>
      <c r="E28" s="87"/>
      <c r="F28" s="89"/>
      <c r="G28" s="13"/>
      <c r="H28" s="13"/>
      <c r="I28" s="4"/>
      <c r="J28" s="14"/>
      <c r="K28" s="88">
        <f t="shared" ref="K28:K49" si="1">H28*J28</f>
        <v>0</v>
      </c>
      <c r="L28" s="16"/>
      <c r="M28" s="8"/>
    </row>
    <row r="29" spans="2:13" x14ac:dyDescent="0.3">
      <c r="B29" s="15">
        <v>7</v>
      </c>
      <c r="C29" s="28"/>
      <c r="D29" s="29"/>
      <c r="E29" s="28"/>
      <c r="F29" s="29"/>
      <c r="G29" s="13"/>
      <c r="H29" s="13"/>
      <c r="I29" s="4"/>
      <c r="J29" s="14"/>
      <c r="K29" s="34">
        <f t="shared" si="1"/>
        <v>0</v>
      </c>
      <c r="L29" s="16"/>
      <c r="M29" s="8"/>
    </row>
    <row r="30" spans="2:13" x14ac:dyDescent="0.3">
      <c r="B30" s="15">
        <v>8</v>
      </c>
      <c r="C30" s="28"/>
      <c r="D30" s="29"/>
      <c r="E30" s="28"/>
      <c r="F30" s="29"/>
      <c r="G30" s="13"/>
      <c r="H30" s="13"/>
      <c r="I30" s="4"/>
      <c r="J30" s="14"/>
      <c r="K30" s="34">
        <f t="shared" si="1"/>
        <v>0</v>
      </c>
      <c r="L30" s="16"/>
      <c r="M30" s="8"/>
    </row>
    <row r="31" spans="2:13" x14ac:dyDescent="0.3">
      <c r="B31" s="15">
        <v>9</v>
      </c>
      <c r="C31" s="29"/>
      <c r="D31" s="30"/>
      <c r="E31" s="29"/>
      <c r="F31" s="30"/>
      <c r="G31" s="13"/>
      <c r="H31" s="13"/>
      <c r="I31" s="4"/>
      <c r="J31" s="14"/>
      <c r="K31" s="34">
        <f t="shared" si="1"/>
        <v>0</v>
      </c>
      <c r="L31" s="16"/>
      <c r="M31" s="8"/>
    </row>
    <row r="32" spans="2:13" x14ac:dyDescent="0.3">
      <c r="B32" s="15">
        <v>10</v>
      </c>
      <c r="C32" s="29"/>
      <c r="D32" s="31"/>
      <c r="E32" s="29"/>
      <c r="F32" s="31"/>
      <c r="G32" s="13"/>
      <c r="H32" s="13"/>
      <c r="I32" s="4"/>
      <c r="J32" s="14"/>
      <c r="K32" s="34">
        <f t="shared" si="1"/>
        <v>0</v>
      </c>
      <c r="L32" s="16"/>
      <c r="M32" s="8"/>
    </row>
    <row r="33" spans="2:13" x14ac:dyDescent="0.3">
      <c r="B33" s="15">
        <v>11</v>
      </c>
      <c r="C33" s="58"/>
      <c r="D33" s="31"/>
      <c r="E33" s="29"/>
      <c r="F33" s="31"/>
      <c r="G33" s="13"/>
      <c r="H33" s="13"/>
      <c r="I33" s="4"/>
      <c r="J33" s="14"/>
      <c r="K33" s="34">
        <f t="shared" si="1"/>
        <v>0</v>
      </c>
      <c r="L33" s="16"/>
      <c r="M33" s="8"/>
    </row>
    <row r="34" spans="2:13" x14ac:dyDescent="0.3">
      <c r="B34" s="15">
        <v>12</v>
      </c>
      <c r="C34" s="29"/>
      <c r="D34" s="30"/>
      <c r="E34" s="29"/>
      <c r="F34" s="30"/>
      <c r="G34" s="13"/>
      <c r="H34" s="13"/>
      <c r="I34" s="4"/>
      <c r="J34" s="14"/>
      <c r="K34" s="34">
        <f t="shared" si="1"/>
        <v>0</v>
      </c>
      <c r="L34" s="16"/>
      <c r="M34" s="8"/>
    </row>
    <row r="35" spans="2:13" x14ac:dyDescent="0.3">
      <c r="B35" s="15">
        <v>13</v>
      </c>
      <c r="C35" s="29"/>
      <c r="D35" s="31"/>
      <c r="E35" s="29"/>
      <c r="F35" s="31"/>
      <c r="G35" s="13"/>
      <c r="H35" s="13"/>
      <c r="I35" s="4"/>
      <c r="J35" s="14"/>
      <c r="K35" s="34">
        <f t="shared" si="1"/>
        <v>0</v>
      </c>
      <c r="L35" s="16"/>
      <c r="M35" s="8"/>
    </row>
    <row r="36" spans="2:13" x14ac:dyDescent="0.3">
      <c r="B36" s="15">
        <v>14</v>
      </c>
      <c r="C36" s="29"/>
      <c r="D36" s="31"/>
      <c r="E36" s="29"/>
      <c r="F36" s="31"/>
      <c r="G36" s="13"/>
      <c r="H36" s="13"/>
      <c r="I36" s="4"/>
      <c r="J36" s="14"/>
      <c r="K36" s="34">
        <f t="shared" si="1"/>
        <v>0</v>
      </c>
      <c r="L36" s="16"/>
      <c r="M36" s="8"/>
    </row>
    <row r="37" spans="2:13" x14ac:dyDescent="0.3">
      <c r="B37" s="15">
        <v>15</v>
      </c>
      <c r="C37" s="12"/>
      <c r="D37" s="4"/>
      <c r="E37" s="12"/>
      <c r="F37" s="4"/>
      <c r="G37" s="13"/>
      <c r="H37" s="13"/>
      <c r="I37" s="4"/>
      <c r="J37" s="14"/>
      <c r="K37" s="34">
        <f t="shared" si="1"/>
        <v>0</v>
      </c>
      <c r="L37" s="16"/>
      <c r="M37" s="8"/>
    </row>
    <row r="38" spans="2:13" x14ac:dyDescent="0.3">
      <c r="B38" s="15">
        <v>16</v>
      </c>
      <c r="C38" s="12"/>
      <c r="D38" s="4"/>
      <c r="E38" s="12"/>
      <c r="F38" s="4"/>
      <c r="G38" s="13"/>
      <c r="H38" s="13"/>
      <c r="I38" s="4"/>
      <c r="J38" s="14"/>
      <c r="K38" s="34">
        <f t="shared" si="1"/>
        <v>0</v>
      </c>
      <c r="L38" s="16"/>
      <c r="M38" s="8"/>
    </row>
    <row r="39" spans="2:13" x14ac:dyDescent="0.3">
      <c r="B39" s="15">
        <v>17</v>
      </c>
      <c r="C39" s="12"/>
      <c r="D39" s="4"/>
      <c r="E39" s="12"/>
      <c r="F39" s="4"/>
      <c r="G39" s="13"/>
      <c r="H39" s="13"/>
      <c r="I39" s="4"/>
      <c r="J39" s="14"/>
      <c r="K39" s="34">
        <f t="shared" si="1"/>
        <v>0</v>
      </c>
      <c r="L39" s="16"/>
      <c r="M39" s="8"/>
    </row>
    <row r="40" spans="2:13" x14ac:dyDescent="0.3">
      <c r="B40" s="15">
        <v>18</v>
      </c>
      <c r="C40" s="12"/>
      <c r="D40" s="4"/>
      <c r="E40" s="12"/>
      <c r="F40" s="4"/>
      <c r="G40" s="13"/>
      <c r="H40" s="13"/>
      <c r="I40" s="4"/>
      <c r="J40" s="14"/>
      <c r="K40" s="34">
        <f t="shared" si="1"/>
        <v>0</v>
      </c>
      <c r="L40" s="16"/>
      <c r="M40" s="8"/>
    </row>
    <row r="41" spans="2:13" x14ac:dyDescent="0.3">
      <c r="B41" s="15">
        <v>19</v>
      </c>
      <c r="C41" s="12"/>
      <c r="D41" s="4"/>
      <c r="E41" s="12"/>
      <c r="F41" s="4"/>
      <c r="G41" s="13"/>
      <c r="H41" s="13"/>
      <c r="I41" s="4"/>
      <c r="J41" s="14"/>
      <c r="K41" s="34">
        <f t="shared" si="1"/>
        <v>0</v>
      </c>
      <c r="L41" s="16"/>
      <c r="M41" s="8"/>
    </row>
    <row r="42" spans="2:13" x14ac:dyDescent="0.3">
      <c r="B42" s="15">
        <v>20</v>
      </c>
      <c r="C42" s="12"/>
      <c r="D42" s="4"/>
      <c r="E42" s="12"/>
      <c r="F42" s="4"/>
      <c r="G42" s="13"/>
      <c r="H42" s="13"/>
      <c r="I42" s="4"/>
      <c r="J42" s="14"/>
      <c r="K42" s="34">
        <f t="shared" si="1"/>
        <v>0</v>
      </c>
      <c r="L42" s="16"/>
      <c r="M42" s="8"/>
    </row>
    <row r="43" spans="2:13" x14ac:dyDescent="0.3">
      <c r="B43" s="15">
        <v>21</v>
      </c>
      <c r="C43" s="12"/>
      <c r="D43" s="4"/>
      <c r="E43" s="12"/>
      <c r="F43" s="4"/>
      <c r="G43" s="13"/>
      <c r="H43" s="13"/>
      <c r="I43" s="4"/>
      <c r="J43" s="14"/>
      <c r="K43" s="34">
        <f t="shared" si="1"/>
        <v>0</v>
      </c>
      <c r="L43" s="16"/>
      <c r="M43" s="8"/>
    </row>
    <row r="44" spans="2:13" x14ac:dyDescent="0.3">
      <c r="B44" s="15">
        <v>22</v>
      </c>
      <c r="C44" s="12"/>
      <c r="D44" s="4"/>
      <c r="E44" s="12"/>
      <c r="F44" s="4"/>
      <c r="G44" s="13"/>
      <c r="H44" s="13"/>
      <c r="I44" s="4"/>
      <c r="J44" s="14"/>
      <c r="K44" s="34">
        <f t="shared" si="1"/>
        <v>0</v>
      </c>
      <c r="L44" s="16"/>
      <c r="M44" s="8"/>
    </row>
    <row r="45" spans="2:13" x14ac:dyDescent="0.3">
      <c r="B45" s="15">
        <v>23</v>
      </c>
      <c r="C45" s="12"/>
      <c r="D45" s="4"/>
      <c r="E45" s="12"/>
      <c r="F45" s="4"/>
      <c r="G45" s="13"/>
      <c r="H45" s="13"/>
      <c r="I45" s="4"/>
      <c r="J45" s="14"/>
      <c r="K45" s="34">
        <f t="shared" si="1"/>
        <v>0</v>
      </c>
      <c r="L45" s="16"/>
      <c r="M45" s="8"/>
    </row>
    <row r="46" spans="2:13" x14ac:dyDescent="0.3">
      <c r="B46" s="15">
        <v>24</v>
      </c>
      <c r="C46" s="12"/>
      <c r="D46" s="4"/>
      <c r="E46" s="12"/>
      <c r="F46" s="4"/>
      <c r="G46" s="13"/>
      <c r="H46" s="13"/>
      <c r="I46" s="4"/>
      <c r="J46" s="14"/>
      <c r="K46" s="34">
        <f t="shared" si="1"/>
        <v>0</v>
      </c>
      <c r="L46" s="16"/>
      <c r="M46" s="8"/>
    </row>
    <row r="47" spans="2:13" x14ac:dyDescent="0.3">
      <c r="B47" s="15">
        <v>25</v>
      </c>
      <c r="C47" s="12"/>
      <c r="D47" s="4"/>
      <c r="E47" s="12"/>
      <c r="F47" s="4"/>
      <c r="G47" s="13"/>
      <c r="H47" s="13"/>
      <c r="I47" s="4"/>
      <c r="J47" s="14"/>
      <c r="K47" s="34">
        <f t="shared" si="1"/>
        <v>0</v>
      </c>
      <c r="L47" s="16"/>
      <c r="M47" s="8"/>
    </row>
    <row r="48" spans="2:13" ht="18.75" customHeight="1" x14ac:dyDescent="0.3">
      <c r="B48" s="15">
        <v>26</v>
      </c>
      <c r="C48" s="12"/>
      <c r="D48" s="4"/>
      <c r="E48" s="12"/>
      <c r="F48" s="4"/>
      <c r="G48" s="13"/>
      <c r="H48" s="13"/>
      <c r="I48" s="4"/>
      <c r="J48" s="14"/>
      <c r="K48" s="34">
        <f t="shared" si="1"/>
        <v>0</v>
      </c>
      <c r="L48" s="16"/>
      <c r="M48" s="8"/>
    </row>
    <row r="49" spans="2:14" ht="19.5" thickBot="1" x14ac:dyDescent="0.35">
      <c r="B49" s="50">
        <v>27</v>
      </c>
      <c r="C49" s="51"/>
      <c r="D49" s="52"/>
      <c r="E49" s="51"/>
      <c r="F49" s="52"/>
      <c r="G49" s="53"/>
      <c r="H49" s="53"/>
      <c r="I49" s="52"/>
      <c r="J49" s="54"/>
      <c r="K49" s="55">
        <f t="shared" si="1"/>
        <v>0</v>
      </c>
      <c r="L49" s="56"/>
      <c r="M49" s="57"/>
    </row>
    <row r="50" spans="2:14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4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5"/>
    </row>
    <row r="52" spans="2:14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4" x14ac:dyDescent="0.3">
      <c r="C53" s="2"/>
      <c r="D53" s="2"/>
      <c r="E53" s="2"/>
      <c r="F53" s="2"/>
      <c r="G53" s="2"/>
      <c r="H53" s="2"/>
      <c r="I53" s="2"/>
      <c r="J53" s="2"/>
      <c r="K53" s="2"/>
      <c r="L53" s="3"/>
      <c r="M53" s="32"/>
    </row>
    <row r="54" spans="2:14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4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4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4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4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4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4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4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4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4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4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3:13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3:13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3:13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3:13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3:13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3:13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3:13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3:13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3:13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3:13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3:13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3:13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3:13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3:13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3:13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3:13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3:13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3:13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3:13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3:13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3:13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3:13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3:13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20">
    <mergeCell ref="B21:M21"/>
    <mergeCell ref="B18:D18"/>
    <mergeCell ref="B19:D19"/>
    <mergeCell ref="H19:L19"/>
    <mergeCell ref="B15:D15"/>
    <mergeCell ref="B16:D16"/>
    <mergeCell ref="F16:M16"/>
    <mergeCell ref="H18:L18"/>
    <mergeCell ref="B14:D14"/>
    <mergeCell ref="B10:D10"/>
    <mergeCell ref="B11:D11"/>
    <mergeCell ref="F2:M2"/>
    <mergeCell ref="B8:M8"/>
    <mergeCell ref="F4:H4"/>
    <mergeCell ref="F5:H5"/>
    <mergeCell ref="B13:D13"/>
    <mergeCell ref="I5:M5"/>
    <mergeCell ref="I4:M4"/>
    <mergeCell ref="F11:M11"/>
    <mergeCell ref="F14:M14"/>
  </mergeCells>
  <dataValidations count="1">
    <dataValidation type="list" allowBlank="1" showInputMessage="1" showErrorMessage="1" sqref="L23:L49">
      <formula1>"наличие, отсутствие, нехватка"</formula1>
    </dataValidation>
  </dataValidations>
  <pageMargins left="0.23622047244094491" right="0.23622047244094491" top="0.74803149606299213" bottom="0.74803149606299213" header="0.31496062992125984" footer="0.31496062992125984"/>
  <pageSetup paperSize="9" scale="5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Валидация!$A$2:$A$47</xm:f>
          </x14:formula1>
          <xm:sqref>I23:I49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workbookViewId="0">
      <selection activeCell="B17" sqref="B17"/>
    </sheetView>
  </sheetViews>
  <sheetFormatPr defaultRowHeight="15" x14ac:dyDescent="0.25"/>
  <cols>
    <col min="1" max="1" width="16.28515625" style="23" customWidth="1"/>
    <col min="2" max="2" width="62.5703125" style="23" customWidth="1"/>
  </cols>
  <sheetData>
    <row r="1" spans="1:2" ht="15.75" x14ac:dyDescent="0.25">
      <c r="A1" s="18" t="s">
        <v>23</v>
      </c>
      <c r="B1" s="18" t="s">
        <v>24</v>
      </c>
    </row>
    <row r="2" spans="1:2" x14ac:dyDescent="0.25">
      <c r="A2" s="21">
        <v>1</v>
      </c>
      <c r="B2" s="19" t="s">
        <v>25</v>
      </c>
    </row>
    <row r="3" spans="1:2" x14ac:dyDescent="0.25">
      <c r="A3" s="21">
        <v>2</v>
      </c>
      <c r="B3" s="19" t="s">
        <v>26</v>
      </c>
    </row>
    <row r="4" spans="1:2" ht="30" x14ac:dyDescent="0.25">
      <c r="A4" s="21">
        <v>3</v>
      </c>
      <c r="B4" s="19" t="s">
        <v>27</v>
      </c>
    </row>
    <row r="5" spans="1:2" x14ac:dyDescent="0.25">
      <c r="A5" s="22">
        <v>5</v>
      </c>
      <c r="B5" s="20" t="s">
        <v>28</v>
      </c>
    </row>
    <row r="6" spans="1:2" x14ac:dyDescent="0.25">
      <c r="A6" s="22">
        <v>6</v>
      </c>
      <c r="B6" s="20" t="s">
        <v>29</v>
      </c>
    </row>
    <row r="7" spans="1:2" x14ac:dyDescent="0.25">
      <c r="A7" s="22">
        <v>7</v>
      </c>
      <c r="B7" s="20" t="s">
        <v>30</v>
      </c>
    </row>
    <row r="8" spans="1:2" x14ac:dyDescent="0.25">
      <c r="A8" s="22">
        <v>8</v>
      </c>
      <c r="B8" s="20" t="s">
        <v>31</v>
      </c>
    </row>
    <row r="9" spans="1:2" x14ac:dyDescent="0.25">
      <c r="A9" s="22">
        <v>9</v>
      </c>
      <c r="B9" s="20" t="s">
        <v>32</v>
      </c>
    </row>
    <row r="10" spans="1:2" x14ac:dyDescent="0.25">
      <c r="A10" s="22">
        <v>10</v>
      </c>
      <c r="B10" s="20" t="s">
        <v>33</v>
      </c>
    </row>
    <row r="11" spans="1:2" x14ac:dyDescent="0.25">
      <c r="A11" s="22">
        <v>11</v>
      </c>
      <c r="B11" s="20" t="s">
        <v>34</v>
      </c>
    </row>
    <row r="12" spans="1:2" x14ac:dyDescent="0.25">
      <c r="A12" s="22">
        <v>12</v>
      </c>
      <c r="B12" s="20" t="s">
        <v>35</v>
      </c>
    </row>
    <row r="13" spans="1:2" x14ac:dyDescent="0.25">
      <c r="A13" s="22">
        <v>13</v>
      </c>
      <c r="B13" s="20" t="s">
        <v>36</v>
      </c>
    </row>
    <row r="14" spans="1:2" x14ac:dyDescent="0.25">
      <c r="A14" s="22">
        <v>14</v>
      </c>
      <c r="B14" s="20" t="s">
        <v>37</v>
      </c>
    </row>
    <row r="15" spans="1:2" x14ac:dyDescent="0.25">
      <c r="A15" s="22">
        <v>15</v>
      </c>
      <c r="B15" s="20" t="s">
        <v>38</v>
      </c>
    </row>
    <row r="16" spans="1:2" ht="30" x14ac:dyDescent="0.25">
      <c r="A16" s="22">
        <v>16</v>
      </c>
      <c r="B16" s="20" t="s">
        <v>39</v>
      </c>
    </row>
    <row r="17" spans="1:2" x14ac:dyDescent="0.25">
      <c r="A17" s="22">
        <v>17</v>
      </c>
      <c r="B17" s="20" t="s">
        <v>40</v>
      </c>
    </row>
    <row r="18" spans="1:2" x14ac:dyDescent="0.25">
      <c r="A18" s="22">
        <v>19</v>
      </c>
      <c r="B18" s="20" t="s">
        <v>41</v>
      </c>
    </row>
    <row r="19" spans="1:2" x14ac:dyDescent="0.25">
      <c r="A19" s="22">
        <v>20</v>
      </c>
      <c r="B19" s="20" t="s">
        <v>42</v>
      </c>
    </row>
    <row r="20" spans="1:2" ht="30" x14ac:dyDescent="0.25">
      <c r="A20" s="22">
        <v>21</v>
      </c>
      <c r="B20" s="20" t="s">
        <v>43</v>
      </c>
    </row>
    <row r="21" spans="1:2" x14ac:dyDescent="0.25">
      <c r="A21" s="22">
        <v>22</v>
      </c>
      <c r="B21" s="20" t="s">
        <v>44</v>
      </c>
    </row>
    <row r="22" spans="1:2" x14ac:dyDescent="0.25">
      <c r="A22" s="22">
        <v>23</v>
      </c>
      <c r="B22" s="20" t="s">
        <v>45</v>
      </c>
    </row>
    <row r="23" spans="1:2" x14ac:dyDescent="0.25">
      <c r="A23" s="22">
        <v>24</v>
      </c>
      <c r="B23" s="20" t="s">
        <v>46</v>
      </c>
    </row>
    <row r="24" spans="1:2" x14ac:dyDescent="0.25">
      <c r="A24" s="22">
        <v>25</v>
      </c>
      <c r="B24" s="20" t="s">
        <v>47</v>
      </c>
    </row>
    <row r="25" spans="1:2" x14ac:dyDescent="0.25">
      <c r="A25" s="22">
        <v>26</v>
      </c>
      <c r="B25" s="20" t="s">
        <v>48</v>
      </c>
    </row>
    <row r="26" spans="1:2" x14ac:dyDescent="0.25">
      <c r="A26" s="22">
        <v>27</v>
      </c>
      <c r="B26" s="20" t="s">
        <v>49</v>
      </c>
    </row>
    <row r="27" spans="1:2" x14ac:dyDescent="0.25">
      <c r="A27" s="22">
        <v>28</v>
      </c>
      <c r="B27" s="20" t="s">
        <v>50</v>
      </c>
    </row>
    <row r="28" spans="1:2" x14ac:dyDescent="0.25">
      <c r="A28" s="22">
        <v>29</v>
      </c>
      <c r="B28" s="20" t="s">
        <v>51</v>
      </c>
    </row>
    <row r="29" spans="1:2" x14ac:dyDescent="0.25">
      <c r="A29" s="22">
        <v>30</v>
      </c>
      <c r="B29" s="20" t="s">
        <v>52</v>
      </c>
    </row>
    <row r="30" spans="1:2" x14ac:dyDescent="0.25">
      <c r="A30" s="22">
        <v>31</v>
      </c>
      <c r="B30" s="20" t="s">
        <v>53</v>
      </c>
    </row>
    <row r="31" spans="1:2" x14ac:dyDescent="0.25">
      <c r="A31" s="22">
        <v>32</v>
      </c>
      <c r="B31" s="20" t="s">
        <v>54</v>
      </c>
    </row>
    <row r="32" spans="1:2" x14ac:dyDescent="0.25">
      <c r="A32" s="22">
        <v>35</v>
      </c>
      <c r="B32" s="20" t="s">
        <v>55</v>
      </c>
    </row>
    <row r="33" spans="1:2" x14ac:dyDescent="0.25">
      <c r="A33" s="22">
        <v>36</v>
      </c>
      <c r="B33" s="20" t="s">
        <v>56</v>
      </c>
    </row>
    <row r="34" spans="1:2" x14ac:dyDescent="0.25">
      <c r="A34" s="22">
        <v>41</v>
      </c>
      <c r="B34" s="20" t="s">
        <v>57</v>
      </c>
    </row>
    <row r="35" spans="1:2" ht="30" x14ac:dyDescent="0.25">
      <c r="A35" s="22">
        <v>42</v>
      </c>
      <c r="B35" s="20" t="s">
        <v>58</v>
      </c>
    </row>
    <row r="36" spans="1:2" ht="30" x14ac:dyDescent="0.25">
      <c r="A36" s="22">
        <v>98</v>
      </c>
      <c r="B36" s="20" t="s">
        <v>59</v>
      </c>
    </row>
  </sheetData>
  <hyperlinks>
    <hyperlink ref="B2" r:id="rId1" display="https://classifikators.ru/okpd/01"/>
    <hyperlink ref="B3" r:id="rId2" display="https://classifikators.ru/okpd/02"/>
    <hyperlink ref="B4" r:id="rId3" display="https://classifikators.ru/okpd/0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7"/>
  <sheetViews>
    <sheetView topLeftCell="A19" workbookViewId="0">
      <selection activeCell="D6" sqref="D6"/>
    </sheetView>
  </sheetViews>
  <sheetFormatPr defaultRowHeight="15" x14ac:dyDescent="0.25"/>
  <sheetData>
    <row r="2" spans="1:1" x14ac:dyDescent="0.25">
      <c r="A2" s="24" t="str">
        <f>CONCATENATE(Классификатор!A2," ",Классификатор!B2)</f>
        <v>1 Продукция и услуги сельского хозяйства и охоты</v>
      </c>
    </row>
    <row r="3" spans="1:1" x14ac:dyDescent="0.25">
      <c r="A3" s="24" t="str">
        <f>CONCATENATE(Классификатор!A3," ",Классификатор!B3)</f>
        <v>2 Продукция лесоводства, лесозаготовок и связанные с этим услуги</v>
      </c>
    </row>
    <row r="4" spans="1:1" x14ac:dyDescent="0.25">
      <c r="A4" s="24" t="str">
        <f>CONCATENATE(Классификатор!A4," ",Классификатор!B4)</f>
        <v>3 Рыба и прочая продукция рыболовства и рыбоводства; услуги, связанные с рыболовством и рыбоводством</v>
      </c>
    </row>
    <row r="5" spans="1:1" x14ac:dyDescent="0.25">
      <c r="A5" s="24" t="str">
        <f>CONCATENATE(Классификатор!A5," ",Классификатор!B5)</f>
        <v>5 Уголь</v>
      </c>
    </row>
    <row r="6" spans="1:1" x14ac:dyDescent="0.25">
      <c r="A6" s="24" t="str">
        <f>CONCATENATE(Классификатор!A6," ",Классификатор!B6)</f>
        <v>6 Нефть и газ природный</v>
      </c>
    </row>
    <row r="7" spans="1:1" x14ac:dyDescent="0.25">
      <c r="A7" s="24" t="str">
        <f>CONCATENATE(Классификатор!A7," ",Классификатор!B7)</f>
        <v>7 Руды металлические</v>
      </c>
    </row>
    <row r="8" spans="1:1" x14ac:dyDescent="0.25">
      <c r="A8" s="24" t="str">
        <f>CONCATENATE(Классификатор!A8," ",Классификатор!B8)</f>
        <v>8 Продукция горнодобывающих производств прочая</v>
      </c>
    </row>
    <row r="9" spans="1:1" x14ac:dyDescent="0.25">
      <c r="A9" s="24" t="str">
        <f>CONCATENATE(Классификатор!A9," ",Классификатор!B9)</f>
        <v>9 Услуги в области добычи полезных ископаемых</v>
      </c>
    </row>
    <row r="10" spans="1:1" x14ac:dyDescent="0.25">
      <c r="A10" s="24" t="str">
        <f>CONCATENATE(Классификатор!A10," ",Классификатор!B10)</f>
        <v>10 Продукты пищевые</v>
      </c>
    </row>
    <row r="11" spans="1:1" x14ac:dyDescent="0.25">
      <c r="A11" s="24" t="str">
        <f>CONCATENATE(Классификатор!A11," ",Классификатор!B11)</f>
        <v>11 Напитки</v>
      </c>
    </row>
    <row r="12" spans="1:1" x14ac:dyDescent="0.25">
      <c r="A12" s="24" t="str">
        <f>CONCATENATE(Классификатор!A12," ",Классификатор!B12)</f>
        <v>12 Изделия табачные</v>
      </c>
    </row>
    <row r="13" spans="1:1" x14ac:dyDescent="0.25">
      <c r="A13" s="24" t="str">
        <f>CONCATENATE(Классификатор!A13," ",Классификатор!B13)</f>
        <v>13 Текстиль и изделия текстильные</v>
      </c>
    </row>
    <row r="14" spans="1:1" x14ac:dyDescent="0.25">
      <c r="A14" s="24" t="str">
        <f>CONCATENATE(Классификатор!A14," ",Классификатор!B14)</f>
        <v>14 Одежда</v>
      </c>
    </row>
    <row r="15" spans="1:1" x14ac:dyDescent="0.25">
      <c r="A15" s="24" t="str">
        <f>CONCATENATE(Классификатор!A15," ",Классификатор!B15)</f>
        <v>15 Кожа и изделия из кожи</v>
      </c>
    </row>
    <row r="16" spans="1:1" x14ac:dyDescent="0.25">
      <c r="A16" s="24" t="str">
        <f>CONCATENATE(Классификатор!A16," ",Классификатор!B16)</f>
        <v>16 Древесина и изделия из дерева и пробки, кроме мебели; изделия из соломки и материалов для плетения</v>
      </c>
    </row>
    <row r="17" spans="1:1" x14ac:dyDescent="0.25">
      <c r="A17" s="24" t="str">
        <f>CONCATENATE(Классификатор!A17," ",Классификатор!B17)</f>
        <v>17 Бумага и изделия из бумаги</v>
      </c>
    </row>
    <row r="18" spans="1:1" x14ac:dyDescent="0.25">
      <c r="A18" s="24" t="str">
        <f>CONCATENATE(Классификатор!A18," ",Классификатор!B18)</f>
        <v>19 Кокс и нефтепродукты</v>
      </c>
    </row>
    <row r="19" spans="1:1" x14ac:dyDescent="0.25">
      <c r="A19" s="24" t="str">
        <f>CONCATENATE(Классификатор!A19," ",Классификатор!B19)</f>
        <v>20 Вещества химические и продукты химические</v>
      </c>
    </row>
    <row r="20" spans="1:1" x14ac:dyDescent="0.25">
      <c r="A20" s="24" t="str">
        <f>CONCATENATE(Классификатор!A20," ",Классификатор!B20)</f>
        <v>21 Средства лекарственные и материалы, применяемые в медицинских целях</v>
      </c>
    </row>
    <row r="21" spans="1:1" x14ac:dyDescent="0.25">
      <c r="A21" s="24" t="str">
        <f>CONCATENATE(Классификатор!A21," ",Классификатор!B21)</f>
        <v>22 Изделия резиновые и пластмассовые</v>
      </c>
    </row>
    <row r="22" spans="1:1" x14ac:dyDescent="0.25">
      <c r="A22" s="24" t="str">
        <f>CONCATENATE(Классификатор!A22," ",Классификатор!B22)</f>
        <v>23 Продукты минеральные неметаллические прочие</v>
      </c>
    </row>
    <row r="23" spans="1:1" x14ac:dyDescent="0.25">
      <c r="A23" s="24" t="str">
        <f>CONCATENATE(Классификатор!A23," ",Классификатор!B23)</f>
        <v>24 Металлы основные</v>
      </c>
    </row>
    <row r="24" spans="1:1" x14ac:dyDescent="0.25">
      <c r="A24" s="24" t="str">
        <f>CONCATENATE(Классификатор!A24," ",Классификатор!B24)</f>
        <v>25 Изделия металлические готовые, кроме машин и оборудования</v>
      </c>
    </row>
    <row r="25" spans="1:1" x14ac:dyDescent="0.25">
      <c r="A25" s="24" t="str">
        <f>CONCATENATE(Классификатор!A25," ",Классификатор!B25)</f>
        <v>26 Оборудование компьютерное, электронное и оптическое</v>
      </c>
    </row>
    <row r="26" spans="1:1" x14ac:dyDescent="0.25">
      <c r="A26" s="24" t="str">
        <f>CONCATENATE(Классификатор!A26," ",Классификатор!B26)</f>
        <v>27 Оборудование электрическое</v>
      </c>
    </row>
    <row r="27" spans="1:1" x14ac:dyDescent="0.25">
      <c r="A27" s="24" t="str">
        <f>CONCATENATE(Классификатор!A27," ",Классификатор!B27)</f>
        <v>28 Машины и оборудование, не включенные в другие группировки</v>
      </c>
    </row>
    <row r="28" spans="1:1" x14ac:dyDescent="0.25">
      <c r="A28" s="24" t="str">
        <f>CONCATENATE(Классификатор!A28," ",Классификатор!B28)</f>
        <v>29 Средства автотранспортные, прицепы и полуприцепы</v>
      </c>
    </row>
    <row r="29" spans="1:1" x14ac:dyDescent="0.25">
      <c r="A29" s="24" t="str">
        <f>CONCATENATE(Классификатор!A29," ",Классификатор!B29)</f>
        <v>30 Средства транспортные и оборудование, прочие</v>
      </c>
    </row>
    <row r="30" spans="1:1" x14ac:dyDescent="0.25">
      <c r="A30" s="24" t="str">
        <f>CONCATENATE(Классификатор!A30," ",Классификатор!B30)</f>
        <v>31 Мебель</v>
      </c>
    </row>
    <row r="31" spans="1:1" x14ac:dyDescent="0.25">
      <c r="A31" s="24" t="str">
        <f>CONCATENATE(Классификатор!A31," ",Классификатор!B31)</f>
        <v>32 Изделия готовые прочие</v>
      </c>
    </row>
    <row r="32" spans="1:1" x14ac:dyDescent="0.25">
      <c r="A32" s="24" t="str">
        <f>CONCATENATE(Классификатор!A32," ",Классификатор!B32)</f>
        <v>35 Электроэнергия, газ, пар и кондиционирование воздуха</v>
      </c>
    </row>
    <row r="33" spans="1:1" x14ac:dyDescent="0.25">
      <c r="A33" s="24" t="str">
        <f>CONCATENATE(Классификатор!A33," ",Классификатор!B33)</f>
        <v>36 Вода природная; услуги по очистке воды и водоснабжению</v>
      </c>
    </row>
    <row r="34" spans="1:1" x14ac:dyDescent="0.25">
      <c r="A34" s="24" t="str">
        <f>CONCATENATE(Классификатор!A34," ",Классификатор!B34)</f>
        <v>41 Здания и работы по возведению зданий</v>
      </c>
    </row>
    <row r="35" spans="1:1" x14ac:dyDescent="0.25">
      <c r="A35" s="24" t="str">
        <f>CONCATENATE(Классификатор!A35," ",Классификатор!B35)</f>
        <v>42 Сооружения и строительные работы в области гражданского строительства</v>
      </c>
    </row>
    <row r="36" spans="1:1" x14ac:dyDescent="0.25">
      <c r="A36" s="24" t="str">
        <f>CONCATENATE(Классификатор!A36," ",Классификатор!B36)</f>
        <v>98 Продукция и различные услуги частных домашних хозяйств для собственных нужд</v>
      </c>
    </row>
    <row r="37" spans="1:1" x14ac:dyDescent="0.25">
      <c r="A37" s="24" t="str">
        <f>CONCATENATE(Классификатор!A37," ",Классификатор!B37)</f>
        <v xml:space="preserve"> </v>
      </c>
    </row>
    <row r="38" spans="1:1" x14ac:dyDescent="0.25">
      <c r="A38" s="24" t="str">
        <f>CONCATENATE(Классификатор!A38," ",Классификатор!B38)</f>
        <v xml:space="preserve"> </v>
      </c>
    </row>
    <row r="39" spans="1:1" x14ac:dyDescent="0.25">
      <c r="A39" s="24" t="str">
        <f>CONCATENATE(Классификатор!A39," ",Классификатор!B39)</f>
        <v xml:space="preserve"> </v>
      </c>
    </row>
    <row r="40" spans="1:1" x14ac:dyDescent="0.25">
      <c r="A40" s="24" t="str">
        <f>CONCATENATE(Классификатор!A40," ",Классификатор!B40)</f>
        <v xml:space="preserve"> </v>
      </c>
    </row>
    <row r="41" spans="1:1" x14ac:dyDescent="0.25">
      <c r="A41" s="24" t="str">
        <f>CONCATENATE(Классификатор!A41," ",Классификатор!B41)</f>
        <v xml:space="preserve"> </v>
      </c>
    </row>
    <row r="42" spans="1:1" x14ac:dyDescent="0.25">
      <c r="A42" s="24" t="str">
        <f>CONCATENATE(Классификатор!A42," ",Классификатор!B42)</f>
        <v xml:space="preserve"> </v>
      </c>
    </row>
    <row r="43" spans="1:1" x14ac:dyDescent="0.25">
      <c r="A43" s="24" t="str">
        <f>CONCATENATE(Классификатор!A43," ",Классификатор!B43)</f>
        <v xml:space="preserve"> </v>
      </c>
    </row>
    <row r="44" spans="1:1" x14ac:dyDescent="0.25">
      <c r="A44" s="24" t="str">
        <f>CONCATENATE(Классификатор!A44," ",Классификатор!B44)</f>
        <v xml:space="preserve"> </v>
      </c>
    </row>
    <row r="45" spans="1:1" x14ac:dyDescent="0.25">
      <c r="A45" s="24" t="str">
        <f>CONCATENATE(Классификатор!A45," ",Классификатор!B45)</f>
        <v xml:space="preserve"> </v>
      </c>
    </row>
    <row r="46" spans="1:1" x14ac:dyDescent="0.25">
      <c r="A46" s="24" t="str">
        <f>CONCATENATE(Классификатор!A46," ",Классификатор!B46)</f>
        <v xml:space="preserve"> </v>
      </c>
    </row>
    <row r="47" spans="1:1" x14ac:dyDescent="0.25">
      <c r="A47" s="24" t="str">
        <f>CONCATENATE(Классификатор!A47," ",Классификатор!B47)</f>
        <v xml:space="preserve"> 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Сведения о расходных материалах</vt:lpstr>
      <vt:lpstr>Классификатор</vt:lpstr>
      <vt:lpstr>Валидация</vt:lpstr>
      <vt:lpstr>'Сведения о расходных материалах'!Область_печати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Петенёв Артём Игоревич</dc:creator>
  <cp:lastModifiedBy>OG</cp:lastModifiedBy>
  <cp:lastPrinted>2023-03-21T15:09:02Z</cp:lastPrinted>
  <dcterms:created xsi:type="dcterms:W3CDTF">2023-03-21T05:48:08Z</dcterms:created>
  <dcterms:modified xsi:type="dcterms:W3CDTF">2023-05-15T13:56:48Z</dcterms:modified>
</cp:coreProperties>
</file>